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activeTab="10"/>
  </bookViews>
  <sheets>
    <sheet name="Образование" sheetId="1" r:id="rId1"/>
    <sheet name="Соц.поддержка" sheetId="2" r:id="rId2"/>
    <sheet name="ЖКХ" sheetId="3" r:id="rId3"/>
    <sheet name="ЧС" sheetId="4" r:id="rId4"/>
    <sheet name="Окруж.среда" sheetId="5" r:id="rId5"/>
    <sheet name="Безопасный город" sheetId="6" r:id="rId6"/>
    <sheet name="Культура" sheetId="7" r:id="rId7"/>
    <sheet name="Спорт" sheetId="8" r:id="rId8"/>
    <sheet name="Молодежь" sheetId="9" r:id="rId9"/>
    <sheet name="Предпринимательство" sheetId="10" r:id="rId10"/>
    <sheet name="Транспорт" sheetId="11" r:id="rId11"/>
    <sheet name="Мун.служба" sheetId="12" r:id="rId12"/>
    <sheet name="Мун.имущество" sheetId="13" r:id="rId13"/>
    <sheet name="Гражд.общество" sheetId="14" r:id="rId14"/>
    <sheet name="Мун.финансы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5">'Безопасный город'!$A$1:$B$39</definedName>
    <definedName name="_xlnm.Print_Area" localSheetId="13">'Гражд.общество'!$A$1:$B$39</definedName>
    <definedName name="_xlnm.Print_Area" localSheetId="2">'ЖКХ'!$A$1:$B$40</definedName>
    <definedName name="_xlnm.Print_Area" localSheetId="6">'Культура'!$A$1:$B$42</definedName>
    <definedName name="_xlnm.Print_Area" localSheetId="8">'Молодежь'!$A$1:$B$40</definedName>
    <definedName name="_xlnm.Print_Area" localSheetId="12">'Мун.имущество'!$A$1:$B$59</definedName>
    <definedName name="_xlnm.Print_Area" localSheetId="11">'Мун.служба'!$A$1:$B$37</definedName>
    <definedName name="_xlnm.Print_Area" localSheetId="14">'Мун.финансы'!$A$1:$B$59</definedName>
    <definedName name="_xlnm.Print_Area" localSheetId="0">'Образование'!$A$1:$B$26</definedName>
    <definedName name="_xlnm.Print_Area" localSheetId="4">'Окруж.среда'!$A$1:$B$39</definedName>
    <definedName name="_xlnm.Print_Area" localSheetId="9">'Предпринимательство'!$A$1:$B$39</definedName>
    <definedName name="_xlnm.Print_Area" localSheetId="1">'Соц.поддержка'!$A$1:$B$27</definedName>
    <definedName name="_xlnm.Print_Area" localSheetId="7">'Спорт'!$A$1:$B$37</definedName>
    <definedName name="_xlnm.Print_Area" localSheetId="10">'Транспорт'!$A$1:$B$47</definedName>
  </definedNames>
  <calcPr fullCalcOnLoad="1"/>
</workbook>
</file>

<file path=xl/sharedStrings.xml><?xml version="1.0" encoding="utf-8"?>
<sst xmlns="http://schemas.openxmlformats.org/spreadsheetml/2006/main" count="409" uniqueCount="198">
  <si>
    <t xml:space="preserve">"Развитие образования ЗАТО Железногорск" </t>
  </si>
  <si>
    <t>наименование муниципальной программы, по которой проведена оценка эффективности реализации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</si>
  <si>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г. Железногорск по вопросам местного значения в отраслевых сферах, выступающего в качестве разработчика муниципальной программы </t>
  </si>
  <si>
    <r>
      <rPr>
        <b/>
        <sz val="12"/>
        <color indexed="8"/>
        <rFont val="Times New Roman"/>
        <family val="1"/>
      </rPr>
      <t xml:space="preserve">Достижение целевых показателей муниципальной программы </t>
    </r>
    <r>
      <rPr>
        <sz val="12"/>
        <color indexed="8"/>
        <rFont val="Times New Roman"/>
        <family val="1"/>
      </rPr>
      <t xml:space="preserve">
(с учетом уровня финансирования по муниципальной программе)</t>
    </r>
  </si>
  <si>
    <t>Средний уровень достижения целевых показателей</t>
  </si>
  <si>
    <t>Уровень финансирования по муниципальной программе</t>
  </si>
  <si>
    <t>Количество присвоенных баллов по критерию «Достижение целевых показателей муниципальной программы (с учетом уровня финансирования по муниципальной программе)»</t>
  </si>
  <si>
    <r>
      <rPr>
        <b/>
        <sz val="12"/>
        <color indexed="8"/>
        <rFont val="Times New Roman"/>
        <family val="1"/>
      </rPr>
      <t xml:space="preserve">Достижение показателей результативности муниципальной программы
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</t>
    </r>
  </si>
  <si>
    <t>Средний уровень достижения показателей результативности с учетом весового критерия</t>
  </si>
  <si>
    <t>Количество присвоенных баллов по критерию «Достижение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программе)»</t>
  </si>
  <si>
    <r>
      <rPr>
        <b/>
        <sz val="12"/>
        <color indexed="8"/>
        <rFont val="Times New Roman"/>
        <family val="1"/>
      </rPr>
      <t>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
(с учетом финансирования по подпрограммам муниципальной программы и (или) отдельным мероприятиям муниципальной программы, соответственно)</t>
    </r>
  </si>
  <si>
    <t>Средний уровень достижения показателей результативности по 1-ой подпрограмме "Развитие дошкольного, общего и дополнительного образования детей" муниципальной программы</t>
  </si>
  <si>
    <t>Уровень финансирования по 1-ой подпрограмме "Развитие дошкольного, общего и дополнительного образования детей"</t>
  </si>
  <si>
    <t>Результат оценки эффективности реализации 1-ой подпрограммы "Развитие дошкольного, общего и дополнительного образования детей", с указанием количества присвоенных баллов</t>
  </si>
  <si>
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соответственно)»</t>
  </si>
  <si>
    <r>
      <rPr>
        <b/>
        <sz val="12"/>
        <color indexed="8"/>
        <rFont val="Times New Roman"/>
        <family val="1"/>
      </rPr>
      <t>Результат оценки эффективности реализации муниципальной программы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</si>
  <si>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"Развитие системы социальной поддержки граждан"</t>
  </si>
  <si>
    <t>Управление социальной защиты населения
Администрации ЗАТО г. Железногорск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</si>
  <si>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целевых показателей муниципальной программы</t>
    </r>
    <r>
      <rPr>
        <sz val="12"/>
        <color indexed="8"/>
        <rFont val="Times New Roman"/>
        <family val="1"/>
      </rPr>
      <t xml:space="preserve"> (с учетом уровня финансирования по муниципальной программе)»</t>
    </r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</si>
  <si>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муниципальной программы</t>
    </r>
    <r>
      <rPr>
        <sz val="12"/>
        <color indexed="8"/>
        <rFont val="Times New Roman"/>
        <family val="1"/>
      </rPr>
      <t xml:space="preserve"> 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</si>
  <si>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"Повышение качества и доступности социальных услуг гражданам" муниципальной программы</t>
  </si>
  <si>
    <t>Уровень финансирования по 1-ой подпрограмме  "Повышение качества и доступности социальных услуг гражданам"</t>
  </si>
  <si>
    <t>Результат оценки эффективности реализации 1-ой подпрограммы "Повышение качества и доступности социальных услуг гражданам" с указанием количества присвоенных баллов</t>
  </si>
  <si>
    <t>Средний уровень достижения показателей результативности по 2-ой подпрограмме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</t>
  </si>
  <si>
    <t>Уровень финансирования по 2-ой подпрограмме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</si>
  <si>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 xml:space="preserve">Результат оценки эффективности реализации 2-ой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с указанием количества присвоенных баллов </t>
  </si>
  <si>
    <t>Средний уровень достижения показателей результативности по 3-ей подпрограмме "Социальная поддержка отдельных категорий граждан"  муниципальной программы</t>
  </si>
  <si>
    <t>Уровень финансирования по 3-ей подпрограмме  "Социальная поддержка отдельных категорий граждан"</t>
  </si>
  <si>
    <t xml:space="preserve">Результат оценки эффективности реализации 3-ей подпрограммы "Социальная поддержка отдельных категорий граждан" с указанием количества присвоенных баллов 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</si>
  <si>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 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</si>
  <si>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 xml:space="preserve">Управление городского хозяйства
Администрации ЗАТО г. Железногорск     </t>
  </si>
  <si>
    <t xml:space="preserve">наименование отраслевого (функционального) органа, структурного подразделения или специалиста Администрации ЗАТО г.Железногорск, обеспечивающего исполнение полномочий Администрации ЗАТО г.Железногорск по вопросам местного значения в отраслевых сферах, выступающего в качестве разработчика муниципальной программы </t>
  </si>
  <si>
    <t>Средний уровень достижения показателей результативности по 1-ой подпрограмме "Модернизация и капитальный ремонт объектов коммунальной инфраструктуры и энергетического комплекса ЗАТО Железногорск" муниципальной программы</t>
  </si>
  <si>
    <t>Уровень финансирования по 1-ой подпрограмме "Модернизация и капитальный ремонт объектов коммунальной инфраструктуры и энергетического комплекса ЗАТО Железногорск"</t>
  </si>
  <si>
    <t>Результат оценки эффективности реализации 1-ой подпрограммы "Модернизация и капитальный ремонт объектов коммунальной инфраструктуры и энергетического комплекса ЗАТО Железногорск", с указанием количества присвоенных баллов</t>
  </si>
  <si>
    <t>Средний уровень достижения показателей результативности по 2-ой подпрограмме "Развитие объектов социальной сферы, специального назначения и жилищно-коммунального хозяйства ЗАТО Железногорск" муниципальной программы</t>
  </si>
  <si>
    <t>Уровень финансирования по 2-ой подпрограмме "Развитие объектов социальной сферы, специального назначения и жилищно-коммунального хозяйства ЗАТО Железногорск"</t>
  </si>
  <si>
    <t xml:space="preserve">Результат оценки эффективности реализации 2-ой подпрограммы "Развитие объектов социальной сферы, специального назначения и жилищно-коммунального хозяйства ЗАТО Железногорск", с указанием количества присвоенных баллов </t>
  </si>
  <si>
    <t>Средний уровень достижения показателей результативности по 3-ей подпрограмме "Энергосбережение и повышение энергетической эффективности ЗАТО Железногорск" муниципальной программы</t>
  </si>
  <si>
    <t>Уровень финансирования по 3-ей подпрограмме "Энергосбережение и повышение энергетической эффективности ЗАТО Железногорск"</t>
  </si>
  <si>
    <t xml:space="preserve">Результат оценки эффективности реализации 3-ей подпрограммы "Энергосбережение и повышение энергетической эффективности ЗАТО Железногорск",  с указанием количества присвоенных баллов </t>
  </si>
  <si>
    <t xml:space="preserve">Отдел общественной безопасности и режима
Администрации ЗАТО г. Железногорск       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</si>
  <si>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муниципальной программы 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</si>
  <si>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"Подготовка населения и территории в области гражданской обороны, предупреждения и ликвидации чрезвычайных ситуаций" муниципальной программы</t>
  </si>
  <si>
    <t>Уровень финансирования по 1-ой подпрограмме "Подготовка населения и территории в области гражданской обороны, предупреждения и ликвидации чрезвычайных ситуаций"</t>
  </si>
  <si>
    <t>Результат оценки эффективности реализации 1-ой подпрограммы "Подготовка населения и территории в области гражданской обороны, предупреждения и ликвидации чрезвычайных ситуаций", с указанием количества присвоенных баллов</t>
  </si>
  <si>
    <t xml:space="preserve">Средний уровень достижения показателей результативности по 2-ой подпрограмме "Обеспечение первичных мер пожарной безопасности на территории ЗАТО Железногорск" муниципальной программы </t>
  </si>
  <si>
    <t>Уровень финансирования по 2-ой подпрограмме "Обеспечение первичных мер пожарной безопасности на территории ЗАТО Железногорск"</t>
  </si>
  <si>
    <t xml:space="preserve">Результат оценки эффективности реализации 2-ой подпрограммы "Обеспечение первичных мер пожарной безопасности на территории ЗАТО Железногорск", с указанием количества присвоенных баллов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</si>
  <si>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</t>
    </r>
    <r>
      <rPr>
        <sz val="12"/>
        <color indexed="8"/>
        <rFont val="Times New Roman"/>
        <family val="1"/>
      </rPr>
      <t>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</si>
  <si>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 xml:space="preserve">Управление городского хозяйства Администрации ЗАТО г.Железногорск     </t>
  </si>
  <si>
    <t>Средний уровень достижения показателей результативности по 1-ой подпрограмме "Обращение с отходами на территории ЗАТО Железногорск" муниципальной программы</t>
  </si>
  <si>
    <t>Уровень финансирования по 1-ой подпрограмме "Обращение с отходами на территории ЗАТО Железногорск"</t>
  </si>
  <si>
    <t>Результат оценки эффективности реализации 1-ой подпрограммы "Обращение с отходами на территории ЗАТО Железногорск",  с указанием количества присвоенных баллов</t>
  </si>
  <si>
    <t>Средний уровень достижения показателей результативности по 2-ой подпрограмме "Обеспечение благоприятной окружающей среды, улучшение социально-экономических условий проживания населения" муниципальной программы</t>
  </si>
  <si>
    <t>Уровень финансирования по 2-ой подпрограмме "Обеспечение благоприятной окружающей среды, улучшение социально-экономических условий проживания населения"</t>
  </si>
  <si>
    <t xml:space="preserve">Результат оценки эффективности реализации 2-ой подпрограммы "Обеспечение благоприятной окружающей среды, улучшение социально-экономических условий проживания населения", с указанием количества присвоенных баллов </t>
  </si>
  <si>
    <t>Отдел общественной безопасности и режима 
Администрации ЗАТО г. Железногорск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</si>
  <si>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                                   г. Железногорск по вопросам местного значения в отраслевых сферах, выступающего в качестве разработчика муниципальной программы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</si>
  <si>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целевых показателей муниципальной программы </t>
    </r>
    <r>
      <rPr>
        <sz val="12"/>
        <color indexed="8"/>
        <rFont val="Times New Roman"/>
        <family val="1"/>
      </rPr>
      <t>(с учетом уровня финансирования по муниципальной программе)»</t>
    </r>
  </si>
  <si>
    <t>Средний уровень достижения показателей результативности по 1-ой подпрограмме "Комплексные меры противодействия терроризму и экстремизму" муниципальной программы</t>
  </si>
  <si>
    <t>Уровень финансирования по 1-ой подпрограмме "Комплексные меры противодействия терроризму и экстремизму"</t>
  </si>
  <si>
    <t>Результат оценки эффективности реализации 1-ой подпрограммы "Комплексные меры противодействия терроризму и экстремизму", с указанием количества присвоенных баллов</t>
  </si>
  <si>
    <t>Средний уровень достижения показателей результативности по 2-ой подпрограмме "Комплексные меры противодействия злоупотреблению наркотическими средствами и их незаконному обороту" муниципальной программы</t>
  </si>
  <si>
    <t>Уровень финансирования по 2-ой подпрограмме "Комплексные меры противодействия злоупотреблению наркотическими средствами и их незаконному обороту"</t>
  </si>
  <si>
    <t xml:space="preserve">Результат оценки эффективности реализации 2-ой подпрограммы "Комплексные меры противодействия злоупотреблению наркотическими средствами и их незаконному обороту", с указанием количества присвоенных баллов </t>
  </si>
  <si>
    <t xml:space="preserve">"Развитие культуры ЗАТО Железногорск" </t>
  </si>
  <si>
    <t xml:space="preserve">Главный специалист по культуре и молодежной политике
Администрации ЗАТО г. Железногорск
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</si>
  <si>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 ЗАТО г. Железногорск по вопросам местного значения в отраслевых сферах, выступающего в качестве разработчика муниципальной программы </t>
  </si>
  <si>
    <t>Средний уровень достижения показателей результативности по 1-ой подпрограмме "Культурное наследие" муниципальной программы</t>
  </si>
  <si>
    <t>Уровень финансирования по 1-ой подпрограмме "Культурное наследие"</t>
  </si>
  <si>
    <t>Результат оценки эффективности реализации 1-ой подпрограммы "Культурное наследие", с указанием количества присвоенных баллов</t>
  </si>
  <si>
    <t>Средний уровень достижения показателей результативности по 2-ой подпрограмме "Досуг, искусство и народное творчество" муниципальной программы</t>
  </si>
  <si>
    <t>Уровень финансирования по 2-ой подпрограмме "Досуг, искусство и народное творчество"</t>
  </si>
  <si>
    <t xml:space="preserve">Результат оценки эффективности реализации 2-ой подпрограммы "Досуг, искусство и народное творчество", с указанием количества присвоенных баллов </t>
  </si>
  <si>
    <t>Средний уровень достижения показателей результативности по 3-ей подпрограмме "Обеспечение условий реализации программы и прочие мероприятия" муниципальной программы</t>
  </si>
  <si>
    <t>Уровень финансирования по 3-ей подпрограмме "Обеспечение условий реализации программы и прочие мероприятия"</t>
  </si>
  <si>
    <t xml:space="preserve">Результат оценки эффективности реализации 3-ей подпрограммы "Обеспечение условий реализации программы и прочие мероприятия", с указанием количества присвоенных баллов </t>
  </si>
  <si>
    <t>Средний уровень достижения показателей результативности по 4-ой подпрограмме "Развитие архивного дела" муниципальной программы</t>
  </si>
  <si>
    <t>Уровень финансирования по 4-ой подпрограмме "Развитие архивного дела"</t>
  </si>
  <si>
    <t xml:space="preserve">Результат оценки эффективности реализации 4-ой подпрограммы "Развитие архивного дела", с указанием количества присвоенных баллов </t>
  </si>
  <si>
    <t>Ведущий специалист по физической культуре, школьному спорту и массовому спорту Администрации ЗАТО г. Железногорск</t>
  </si>
  <si>
    <t>Средний уровень достижения показателей результативности по 1-ой подпрограмме "Развитие массовой физической культуры и спорта" муниципальной программы</t>
  </si>
  <si>
    <t>Уровень финансирования по 1-ой подпрограмме "Развитие массовой физической культуры и спорта"</t>
  </si>
  <si>
    <t>Результат оценки эффективности реализации 1-ой подпрограммы "Развитие массовой физической культуры и спорта" с указанием количества присвоенных баллов</t>
  </si>
  <si>
    <t>Средний уровень достижения показателей результативности по 2-ой подпрограмме "Предоставление дополнительного образования физкультурно-спортивной направленности и развитие детско-юношеского спорта" муниципальной программы</t>
  </si>
  <si>
    <t>Уровень финансирования по 2-ой подпрограмме "Предоставление дополнительного образования физкультурно-спортивной направленности и развитие детско-юношеского спорта"</t>
  </si>
  <si>
    <t xml:space="preserve">Результат оценки эффективности реализации 2-ой подпрограммы "Предоставление дополнительного образования физкультурно-спортивной направленности и развитие детско-юношеского спорта" с указанием количества присвоенных баллов </t>
  </si>
  <si>
    <t>"Молодежь ЗАТО Железногорск в XXI веке"</t>
  </si>
  <si>
    <t>Средний уровень достижения показателей результативности по 1-ой подпрограмме "Вовлечение молодежи ЗАТО Железногорск в социальную практику" муниципальной программы</t>
  </si>
  <si>
    <t>Уровень финансирования по 1-ой подпрограмме "Вовлечение молодежи ЗАТО Железногорск в социальную практику"</t>
  </si>
  <si>
    <t>Результат оценки эффективности реализации 1-ой подпрограммы "Вовлечение молодежи ЗАТО Железногорск в социальную практику", с указанием количества присвоенных баллов</t>
  </si>
  <si>
    <t>Средний уровень достижения показателей результативности по 2-ой подпрограмме "Обеспечение жильем молодых семей ЗАТО Железногорск" муниципальной программы</t>
  </si>
  <si>
    <t>Уровень финансирования по 2-ой подпрограмме "Обеспечение жильем молодых семей ЗАТО Железногорск"</t>
  </si>
  <si>
    <t>Результат оценки эффективности реализации 2-ой подпрограммы "Обеспечение жильем молодых семей ЗАТО Железногорск", с указанием количества присвоенных баллов</t>
  </si>
  <si>
    <t>"Развитие инвестиционной, инновационной деятельности, малого и среднего предпринимательства на территории ЗАТО Железногорск"</t>
  </si>
  <si>
    <t xml:space="preserve">Управление экономики и планирования Администрации ЗАТО г.Железногорск     </t>
  </si>
  <si>
    <t>Средний уровень достижения показателей результативности по  подпрограмме "Оказание финансовой поддержки субъектам малого и (или) среднего предпринимательства, осуществляющим приоритетные виды деятельности" муниципальной программы</t>
  </si>
  <si>
    <t>Уровень финансирования по подпрограмме "Оказание финансовой поддержки субъектам малого и (или) среднего предпринимательства, осуществляющим приоритетные виды деятельности"</t>
  </si>
  <si>
    <t>Результат оценки эффективности реализации подпрограммы "Оказание финансовой поддержки субъектам малого и (или) среднего предпринимательства, осуществляющим приоритетные виды деятельности" с указанием количества присвоенных баллов</t>
  </si>
  <si>
    <t>Средний уровень достижения показателей результативности по 1-ому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</t>
  </si>
  <si>
    <t>Уровень финансирования по 1-ому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</t>
  </si>
  <si>
    <t xml:space="preserve">Результат оценки эффективности реализации по 1-ому 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 с указанием количества присвоенных баллов </t>
  </si>
  <si>
    <t>Средний уровень достижения показателей результативности по 2-ому отдельному мероприятию "Оказание информационной поддержки субъектам малого и среднего предпринимательства" муниципальной программы</t>
  </si>
  <si>
    <t>Уровень финансирования по 2-ому отдельному мероприятию "Оказание информационной поддержки субъектам малого и среднего предпринимательства" муниципальной программы</t>
  </si>
  <si>
    <t xml:space="preserve">Результат оценки эффективности реализации по 2-ому отдельному мероприятию "Оказание информационной поддержки субъектам малого и среднего предпринимательства" муниципальной программы с указанием количества присвоенных баллов </t>
  </si>
  <si>
    <t>Средний уровень достижения показателей результативности по 1-ой подпрограмме "Осуществление дорожной деятельности в отношении автомобильных дорог местного значения" муниципальной программы</t>
  </si>
  <si>
    <t>Уровень финансирования по 1-ой подпрограмме "Осуществление дорожной деятельности в отношении автомобильных дорог местного значения"</t>
  </si>
  <si>
    <t>Результат оценки эффективности реализации 1-ой подпрограммы "Осуществление дорожной деятельности в отношении автомобильных дорог местного значения" с указанием количества присвоенных баллов</t>
  </si>
  <si>
    <t>Средний уровень достижения показателей результативности по 2-ой подпрограмме "Повышение безопасности дорожного движения на дорогах общего пользования местного значения" муниципальной программы</t>
  </si>
  <si>
    <t>Уровень финансирования по 2-ой подпрограмме "Повышение безопасности дорожного движения на дорогах общего пользования местного значения"</t>
  </si>
  <si>
    <t xml:space="preserve">Результат оценки эффективности реализации 2-ой подпрограммы "Повышение безопасности дорожного движения на дорогах общего пользования местного значения" с указанием количества присвоенных баллов </t>
  </si>
  <si>
    <t>Средний уровень достижения показателей результативности по 3-ей подпрограмме "Создание условий для предоставления транспортных услуг населению и организация транспортного обслуживания населения" муниципальной программы</t>
  </si>
  <si>
    <t>Уровень финансирования по 3-ей подпрограмме "Создание условий для предоставления транспортных услуг населению и организация транспортного обслуживания населения"</t>
  </si>
  <si>
    <t xml:space="preserve">Результат оценки эффективности реализации 3-ей подпрограммы "Создание условий для предоставления транспортных услуг населению и организация транспортного обслуживания населения" с указанием количества присвоенных баллов </t>
  </si>
  <si>
    <t>Средний уровень достижения показателей результативности по 4-ой подпрограмме "Организация благоустройства территории" муниципальной программы</t>
  </si>
  <si>
    <t>Уровень финансирования по 4-ой подпрограмме "Организация благоустройства территории"</t>
  </si>
  <si>
    <t xml:space="preserve">Результат оценки эффективности реализации 4-ой подпрограммы "Организация благоустройства территории"  с указанием количества присвоенных баллов </t>
  </si>
  <si>
    <t>Управление по правовой и кадровой работе
Администрации ЗАТО г. Железногорск</t>
  </si>
  <si>
    <t>Средний уровень достижения показателей результативности по 2-ому отдельному мероприятию  муниципальной программы</t>
  </si>
  <si>
    <t>Уровень финансирования по 2-ому отдельному мероприятию  муниципальной программы</t>
  </si>
  <si>
    <t>Результат оценки эффективности реализации 2-ого отдельного мероприятия муниципальной программы с указанием количества присвоенных баллов</t>
  </si>
  <si>
    <t xml:space="preserve">Комитет по управлению муниципальным имуществом
Администрации ЗАТО г. Железногорск     </t>
  </si>
  <si>
    <t>Средний уровень достижения показателей результативности по 1-ой подпрограмме  "Управление объектами Муниципальной казны ЗАТО Железногорск" муниципальной программы</t>
  </si>
  <si>
    <t>Уровень финансирования по 1-ой подпрограмме "Управление объектами Муниципальной казны ЗАТО Железногорск"</t>
  </si>
  <si>
    <t>Результат оценки эффективности реализации 1-ой подпрограммы "Управление объектами Муниципальной казны ЗАТО Железногорск",  с указанием количества присвоенных баллов</t>
  </si>
  <si>
    <r>
      <t xml:space="preserve">I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
</t>
    </r>
  </si>
  <si>
    <t>Средний уровень достижения показателей результативности по 2-ой подпрограмме «Развитие земельных отношений на территории ЗАТО Железногорск» муниципальной программы</t>
  </si>
  <si>
    <t>Уровень финансирования по 2-ой подпрограмме «Развитие земельных отношений на территории ЗАТО Железногорск»</t>
  </si>
  <si>
    <t>Средний уровень достижения показателей результативности по 1-ому отдельному мероприятию муниципальной программы</t>
  </si>
  <si>
    <t>Уровень финансирования по 1-ому отдельному мероприятию муниципальной программы</t>
  </si>
  <si>
    <t>Результат оценки эффективности реализации 1-ого отдельного мероприятия муниципальной программы с указанием количества присвоенных баллов</t>
  </si>
  <si>
    <t>…</t>
  </si>
  <si>
    <t>Средний уровень достижения показателей результативности по п-ому отдельному мероприятию муниципальной программы</t>
  </si>
  <si>
    <t>Уровень финансирования по п-ому отдельному мероприятию муниципальной программы</t>
  </si>
  <si>
    <r>
      <t xml:space="preserve">II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признается: 
</t>
    </r>
  </si>
  <si>
    <t>Средний уровень достижения показателей результативности по 3-ой подпрограмме муниципальной программы</t>
  </si>
  <si>
    <t>Уровень финансирования по 3-ой подпрограмме</t>
  </si>
  <si>
    <t xml:space="preserve">Результат оценки эффективности реализации 3-ой подпрограммы с указанием количества присвоенных баллов </t>
  </si>
  <si>
    <r>
      <t xml:space="preserve">III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признается: 
</t>
    </r>
  </si>
  <si>
    <t>Средний уровень достижения показателей результативности по 4-ой подпрограмме муниципальной программы</t>
  </si>
  <si>
    <t>Уровень финансирования по 4-ой подпрограмме</t>
  </si>
  <si>
    <t xml:space="preserve">Результат оценки эффективности реализации 4-ой подпрограммы с указанием количества присвоенных баллов </t>
  </si>
  <si>
    <r>
      <t xml:space="preserve">IV Подпрограмма </t>
    </r>
    <r>
      <rPr>
        <sz val="11"/>
        <color indexed="8"/>
        <rFont val="Times New Roman"/>
        <family val="1"/>
      </rPr>
      <t>муниципальной программы</t>
    </r>
    <r>
      <rPr>
        <sz val="12"/>
        <color indexed="8"/>
        <rFont val="Times New Roman"/>
        <family val="1"/>
      </rPr>
      <t xml:space="preserve"> признается: 
</t>
    </r>
  </si>
  <si>
    <t xml:space="preserve">эффективной  </t>
  </si>
  <si>
    <t xml:space="preserve">фактическое финансирование (руб.), всего: </t>
  </si>
  <si>
    <t xml:space="preserve"> по I подпрограмме:</t>
  </si>
  <si>
    <t xml:space="preserve"> по II подпрограмме:</t>
  </si>
  <si>
    <t xml:space="preserve"> по III подпрограмме:</t>
  </si>
  <si>
    <t xml:space="preserve"> по IV подпрограмме:</t>
  </si>
  <si>
    <t>Средний уровень достижения показателей результативности по 1-ому отдельному мероприятию "Подготовка и публикация официальных материалов в газете" муниципальной программы</t>
  </si>
  <si>
    <t>Уровень финансирования по 1-ому отдельному мероприятию "Подготовка и публикация официальных материалов в газете" муниципальной программы</t>
  </si>
  <si>
    <t>Результат оценки эффективности реализации 1-ого отдельного мероприятия "Подготовка и публикация официальных материалов в газете" муниципальной программы, с указанием количества присвоенных баллов</t>
  </si>
  <si>
    <t>Средний уровень достижения показателей результативности по 2-ому отдельному мероприятию "Подготовка и выпуск периодического печатного издания" муниципальной программы</t>
  </si>
  <si>
    <t>Уровень финансирования по 2-ому отдельному мероприятию "Подготовка и выпуск периодического печатного издания" муниципальной программы</t>
  </si>
  <si>
    <t>Результат оценки эффективности реализации 2-ого отдельного мероприятия "Подготовка и выпуск периодического печатного издания" муниципальной программы с указанием количества присвоенных баллов</t>
  </si>
  <si>
    <t xml:space="preserve">Финансовое управление Администрации ЗАТО г. Железногорск     </t>
  </si>
  <si>
    <t>Средний уровень достижения показателей результативности по 1-ой подпрограмме "Управление муниципальным долгом ЗАТО Железногорск" муниципальной программы</t>
  </si>
  <si>
    <t>Уровень финансирования по 1-ой подпрограмме "Управление муниципальным долгом ЗАТО Железногорск"</t>
  </si>
  <si>
    <t>Результат оценки эффективности реализации 1-ой подпрограммы "Управление муниципальным долгом ЗАТО Железногорск", с указанием количества присвоенных баллов</t>
  </si>
  <si>
    <t>Средний уровень достижения показателей результативности по 2-ой подпрограмме "Обеспечение реализации муниципальной программы и прочие мероприятия" муниципальной программы</t>
  </si>
  <si>
    <t xml:space="preserve">Уровень финансирования по 2-ой подпрограмме "Обеспечение реализации муниципальной программы и прочие мероприятия" </t>
  </si>
  <si>
    <t xml:space="preserve">Результат оценки эффективности реализации 2-ой подпрограммы "Обеспечение реализации муниципальной программы и прочие мероприятия", с указанием количества присвоенных баллов </t>
  </si>
  <si>
    <t>"Защита населения и территории ЗАТО Железногорск от чрезвычайных ситуаций природного и техногенного характера"</t>
  </si>
  <si>
    <t>"Охрана окружающей среды, воспроизводство природных ресурсов на территории ЗАТО Железногорск"</t>
  </si>
  <si>
    <t>"Безопасный город"</t>
  </si>
  <si>
    <t>"Развитие физической культуры и спорта в ЗАТО Железногорск"</t>
  </si>
  <si>
    <t>"Развитие транспортной системы, содержание и благоустройство территории ЗАТО Железногорск"</t>
  </si>
  <si>
    <t>"Развитие муниципальной службы в ЗАТО Железногорск"</t>
  </si>
  <si>
    <t>"Управление муниципальным имуществом ЗАТО Железногорск"</t>
  </si>
  <si>
    <t>"Гражданское общество - ЗАТО Железногорск"</t>
  </si>
  <si>
    <t>"Управление муниципальными финансами в ЗАТО Железногорск"</t>
  </si>
  <si>
    <t>"Реформирование и модернизация жилищно-коммунального хозяйства и повышение энергетической эффективности на территории ЗАТО Железногорск"</t>
  </si>
  <si>
    <t>Результаты оценки эффективности 
реализации муниципальной программы за 2017 год</t>
  </si>
  <si>
    <t>Главный специалист по образованию
Администрации ЗАТО г. Железногорск</t>
  </si>
  <si>
    <t>Средний уровень достижения показателей результативности по 2-ой подпрограмме "Государственная поддержка детей сирот, расширение практики применения семейных форм воспитания" муниципальной программы</t>
  </si>
  <si>
    <t>Уровень финансирования по 2-ой подпрограмме "Государственная поддержка детей сирот, расширение практики применения семейных форм воспитания"</t>
  </si>
  <si>
    <t xml:space="preserve">Результат оценки эффективности реализации 2-ой подпрограммы "Государственная поддержка детей сирот, расширение практики применения семейных форм воспитания", с указанием количества присвоенных баллов </t>
  </si>
  <si>
    <t>Средний уровень достижения показателей результативности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Железногорск" муниципальной программы</t>
  </si>
  <si>
    <t>Уровень финансирования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Железногорск"</t>
  </si>
  <si>
    <t xml:space="preserve">Результат оценки эффективности реализации 3-ей подпрограммы "Охрана, защита и воспроизводство городских лесов, лесов особо охраняемых природных территорий, расположенных в границах ЗАТО Железногорск", с указанием количества присвоенных баллов </t>
  </si>
  <si>
    <t>Средний уровень достижения показателей результативности по 3-ей подпрограмме "Профилактика правонарушений, укрепление общественного порядка и общественной безопасности в ЗАТО Железногорск" муниципальной программы</t>
  </si>
  <si>
    <t>Уровень финансирования по 3-ей подпрограмме "Профилактика правонарушений, укрепление общественного порядка и общественной безопасности в ЗАТО Железногорск"</t>
  </si>
  <si>
    <t xml:space="preserve">Результат оценки эффективности реализации3-ей подпрограммы "Профилактика правонарушений, укрепление общественного порядка и общественной безопасности в ЗАТО Железногорск", с указанием количества присвоенных баллов </t>
  </si>
  <si>
    <t>Главный специалист по молодежной политике и взаимодействию
с общественными объединениями Администрации ЗАТО г. Железногорск</t>
  </si>
  <si>
    <t>Средний уровень достижения показателей результативности по 5-ой подпрограмме "Формирование современной городской среды на 2017 год" муниципальной программы</t>
  </si>
  <si>
    <t>Уровень финансирования по 5-ой подпрограмме "Формирование современной городской среды на 2017 год"</t>
  </si>
  <si>
    <t xml:space="preserve">Результат оценки эффективности реализации 5-ой подпрограммы "Формирование современной городской среды на 2017 год"  с указанием количества присвоенных баллов </t>
  </si>
  <si>
    <t>Уровень финансирования по отдельному мероприятию "Получение дополнительного профессионального образования муниципальными служащими Администрации ЗАТО г. Железногорск" муниципальной программы</t>
  </si>
  <si>
    <t>Результат оценки эффективности реализации отдельного мероприятия "Получение дополнительного профессионального образования муниципальными служащими Администрации ЗАТО г. Железногорск"  муниципальной программы с указанием количества присвоенных баллов</t>
  </si>
  <si>
    <t>Средний уровень достижения показателей результативности по отдельному мероприятию "Получение дополнительного профессионального образования муниципальными служащими Администрации ЗАТО г. Железногорск"  муниципальной программы</t>
  </si>
  <si>
    <t xml:space="preserve">Отдел общественных связей Администрации ЗАТО г. Железногорск </t>
  </si>
  <si>
    <t>Средний уровень достижения показателей результативности по  подпрограмме "Содействие в реализации гражданских инициатив и поддержка социально ориентированных некоммерческих организаций" муниципальной программы</t>
  </si>
  <si>
    <t>Уровень финансирования по подпрограмме "Содействие в реализации гражданских инициатив и поддержка социально ориентированных некоммерческих организаций"</t>
  </si>
  <si>
    <t>Результат оценки эффективности реализации подпрограммы "Содействие в реализации гражданских инициатив и поддержка социально ориентированных некоммерческих организаций" с указанием количества присвоенных баллов</t>
  </si>
  <si>
    <t xml:space="preserve">Результат оценки эффективности реализации 2-ой подпрограммы «Развитие земельных отношений на территории ЗАТО Железногорск»,  с указанием количества присвоенных баллов </t>
  </si>
  <si>
    <t>В соответствии с решением протокола заседания комиссии по вопросам социально-экономического развития ЗАТО Железногорск от 10.05.2018 муниципальная программа признается высокоэффективной.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</si>
  <si>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10.05.2018 муниципальная программа признается эффективной.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</si>
</sst>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;[Red]0.00"/>
    <numFmt numFmtId="174" formatCode="0.0000"/>
    <numFmt numFmtId="175" formatCode="0.0%"/>
    <numFmt numFmtId="176" formatCode="#,##0.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6" fillId="0" borderId="0" xfId="0" applyFont="1" applyFill="1" applyAlignment="1">
      <alignment vertical="center" wrapText="1"/>
    </xf>
    <xf numFmtId="0" fontId="52" fillId="0" borderId="0" xfId="0" applyFont="1" applyAlignment="1">
      <alignment horizontal="left" vertical="center" wrapText="1" indent="4"/>
    </xf>
    <xf numFmtId="0" fontId="0" fillId="0" borderId="0" xfId="0" applyFill="1" applyAlignment="1">
      <alignment/>
    </xf>
    <xf numFmtId="172" fontId="53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top" wrapText="1"/>
    </xf>
    <xf numFmtId="10" fontId="9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 indent="4"/>
    </xf>
    <xf numFmtId="0" fontId="52" fillId="0" borderId="0" xfId="0" applyFont="1" applyAlignment="1">
      <alignment horizontal="left" vertical="center" wrapText="1" indent="4"/>
    </xf>
    <xf numFmtId="0" fontId="5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 indent="4"/>
    </xf>
    <xf numFmtId="0" fontId="58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 indent="4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 indent="2"/>
    </xf>
    <xf numFmtId="0" fontId="52" fillId="0" borderId="0" xfId="0" applyFont="1" applyAlignment="1">
      <alignment horizontal="left" vertical="center" wrapText="1" indent="2"/>
    </xf>
    <xf numFmtId="0" fontId="59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mitrieva\AppData\Roaming\Microsoft\Excel\&#1054;&#1094;&#1077;&#1085;&#1082;&#1072;_&#1052;&#1091;&#1085;.&#1089;&#1083;&#1091;&#1078;&#1073;&#1072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Desktop\&#1054;&#1058;&#1063;&#1045;&#1058;&#1067;%20&#1079;&#1072;%202014\&#1056;&#1072;&#1079;&#1074;&#1080;&#1090;&#1080;&#1077;%20&#1058;&#1088;&#1072;&#1085;&#1089;&#1087;&#1086;&#1088;&#1090;&#1085;&#1086;&#1081;%20&#1089;&#1080;&#1089;&#1090;&#1077;&#1084;&#1099;\&#1058;&#1088;&#1072;&#1085;&#1089;&#1087;&#1086;&#1088;&#1090;%20&#1054;&#1090;&#1095;&#1077;&#1090;%20&#1052;&#1072;&#1089;&#1072;&#1083;&#1086;&#1074;&#1072;%20&#1070;%20&#1079;&#1072;%202014%20%204%20&#1082;&#1074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%20&#1087;&#1088;&#1086;&#1075;&#1088;&#1072;&#1084;&#1084;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_&#1055;&#1088;&#1077;&#1076;&#1087;&#1088;&#1080;&#1085;&#1080;&#1084;&#1072;&#1090;&#1077;&#1083;&#1100;&#1089;&#1090;&#1074;&#1086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Мун.служба"/>
    </sheetNames>
    <sheetDataSet>
      <sheetData sheetId="0">
        <row r="46">
          <cell r="H46">
            <v>0</v>
          </cell>
          <cell r="K46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Отчет.Прил.9"/>
      <sheetName val="П1.Показатели"/>
      <sheetName val="П2.Долгоср.период"/>
      <sheetName val="Пр.1 (П3.Капстроительство)"/>
      <sheetName val="Пр.2 (2. Распределение)"/>
      <sheetName val="Пр.2 (Распределение, ФУ)"/>
      <sheetName val="Пр. 3 (3. РесОб.)"/>
      <sheetName val="ПП1.Дороги.1.Пок."/>
      <sheetName val="Пр. 4 (ПП1.Дороги.2.Мер.)"/>
      <sheetName val="ПП2.БДД.1.Пок."/>
      <sheetName val="Пр. 5 (ПП2.БДД.2.Мер.)"/>
      <sheetName val="ПП3.Трансп.1.Пок."/>
      <sheetName val="ПП3.Трансп.2.Мер."/>
      <sheetName val="ПП4.Благ.1.Пок."/>
      <sheetName val="Пр. 6 (ПП4.Благ.2.Мер.)"/>
    </sheetNames>
    <sheetDataSet>
      <sheetData sheetId="7">
        <row r="8">
          <cell r="Q8">
            <v>474838981.79</v>
          </cell>
        </row>
        <row r="15">
          <cell r="Q15">
            <v>344112755.09000003</v>
          </cell>
        </row>
        <row r="78">
          <cell r="Q78">
            <v>947966</v>
          </cell>
        </row>
        <row r="141">
          <cell r="Q141">
            <v>72956001.2</v>
          </cell>
        </row>
        <row r="155">
          <cell r="Q155">
            <v>56822259.5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ание"/>
      <sheetName val="Соц.поддержка"/>
      <sheetName val="ЖКХ"/>
      <sheetName val="Молодежь"/>
      <sheetName val="Окруж.среда"/>
      <sheetName val="Транспорт"/>
      <sheetName val="Мун.служба"/>
      <sheetName val="Гражд.общество"/>
      <sheetName val="Безопасн.город"/>
      <sheetName val="Мун.финансы"/>
      <sheetName val="Мун.имущество"/>
      <sheetName val="Культура"/>
      <sheetName val="Предпринимательство"/>
      <sheetName val="ЧС"/>
      <sheetName val="Спорт"/>
      <sheetName val="Критерии"/>
      <sheetName val="Лист3"/>
    </sheetNames>
    <sheetDataSet>
      <sheetData sheetId="0">
        <row r="2">
          <cell r="D2">
            <v>0.9797321705101575</v>
          </cell>
        </row>
        <row r="8">
          <cell r="E8">
            <v>1</v>
          </cell>
          <cell r="F8">
            <v>9</v>
          </cell>
        </row>
        <row r="25">
          <cell r="E25">
            <v>1.0010133265624515</v>
          </cell>
          <cell r="F25">
            <v>10</v>
          </cell>
        </row>
        <row r="27">
          <cell r="D27">
            <v>0.97959719809954</v>
          </cell>
        </row>
        <row r="28">
          <cell r="E28">
            <v>1.0007111251580276</v>
          </cell>
          <cell r="F28">
            <v>9</v>
          </cell>
        </row>
        <row r="30">
          <cell r="D30">
            <v>0.9881471780992928</v>
          </cell>
        </row>
        <row r="31">
          <cell r="E31">
            <v>1.0045203415369162</v>
          </cell>
          <cell r="F31">
            <v>9</v>
          </cell>
        </row>
        <row r="33">
          <cell r="F33">
            <v>9</v>
          </cell>
        </row>
      </sheetData>
      <sheetData sheetId="1">
        <row r="2">
          <cell r="D2">
            <v>0.9927973520393573</v>
          </cell>
        </row>
        <row r="7">
          <cell r="E7">
            <v>1.022599017387307</v>
          </cell>
          <cell r="F7">
            <v>9</v>
          </cell>
        </row>
        <row r="14">
          <cell r="E14">
            <v>1.0171289109871453</v>
          </cell>
          <cell r="F14">
            <v>10</v>
          </cell>
        </row>
        <row r="16">
          <cell r="D16">
            <v>1</v>
          </cell>
        </row>
        <row r="17">
          <cell r="E17">
            <v>1.0292954159592531</v>
          </cell>
          <cell r="F17">
            <v>9</v>
          </cell>
        </row>
        <row r="19">
          <cell r="D19">
            <v>1</v>
          </cell>
        </row>
        <row r="20">
          <cell r="E20">
            <v>1</v>
          </cell>
          <cell r="F20">
            <v>9</v>
          </cell>
        </row>
        <row r="22">
          <cell r="D22">
            <v>0.9618799610020133</v>
          </cell>
        </row>
        <row r="23">
          <cell r="E23">
            <v>1.0165413533834586</v>
          </cell>
          <cell r="F23">
            <v>9</v>
          </cell>
        </row>
        <row r="25">
          <cell r="F25">
            <v>8.999999999999998</v>
          </cell>
        </row>
      </sheetData>
      <sheetData sheetId="2">
        <row r="2">
          <cell r="D2">
            <v>0.7388573468873927</v>
          </cell>
        </row>
        <row r="6">
          <cell r="E6">
            <v>0.9371584699453552</v>
          </cell>
          <cell r="F6">
            <v>10</v>
          </cell>
        </row>
        <row r="17">
          <cell r="E17">
            <v>0.9874316939890709</v>
          </cell>
          <cell r="F17">
            <v>10</v>
          </cell>
        </row>
        <row r="19">
          <cell r="D19">
            <v>0.8788578846010707</v>
          </cell>
        </row>
        <row r="20">
          <cell r="E20">
            <v>1</v>
          </cell>
          <cell r="F20">
            <v>10</v>
          </cell>
        </row>
        <row r="22">
          <cell r="D22">
            <v>0.7303476709834121</v>
          </cell>
        </row>
        <row r="23">
          <cell r="E23">
            <v>1</v>
          </cell>
          <cell r="F23">
            <v>10</v>
          </cell>
        </row>
        <row r="25">
          <cell r="D25">
            <v>0.6803225540935298</v>
          </cell>
        </row>
        <row r="26">
          <cell r="E26">
            <v>0.9581056466302368</v>
          </cell>
          <cell r="F26">
            <v>10</v>
          </cell>
        </row>
        <row r="28">
          <cell r="F28">
            <v>10</v>
          </cell>
        </row>
      </sheetData>
      <sheetData sheetId="3">
        <row r="2">
          <cell r="D2">
            <v>0.9900567518641138</v>
          </cell>
        </row>
        <row r="7">
          <cell r="E7">
            <v>1</v>
          </cell>
          <cell r="F7">
            <v>9</v>
          </cell>
        </row>
        <row r="15">
          <cell r="E15">
            <v>1.0095958508151988</v>
          </cell>
          <cell r="F15">
            <v>10</v>
          </cell>
        </row>
        <row r="17">
          <cell r="D17">
            <v>0.9844165833071236</v>
          </cell>
        </row>
        <row r="18">
          <cell r="E18">
            <v>1.0173735198122158</v>
          </cell>
          <cell r="F18">
            <v>9</v>
          </cell>
        </row>
        <row r="20">
          <cell r="D20">
            <v>1</v>
          </cell>
        </row>
        <row r="21">
          <cell r="E21">
            <v>1</v>
          </cell>
          <cell r="F21">
            <v>9</v>
          </cell>
        </row>
        <row r="24">
          <cell r="F24">
            <v>9</v>
          </cell>
        </row>
      </sheetData>
      <sheetData sheetId="4">
        <row r="2">
          <cell r="D2">
            <v>0.9739773842897531</v>
          </cell>
        </row>
        <row r="6">
          <cell r="E6">
            <v>1</v>
          </cell>
          <cell r="F6">
            <v>9</v>
          </cell>
        </row>
        <row r="14">
          <cell r="E14">
            <v>1.05</v>
          </cell>
          <cell r="F14">
            <v>10</v>
          </cell>
        </row>
        <row r="16">
          <cell r="D16">
            <v>0.9447796261742383</v>
          </cell>
        </row>
        <row r="17">
          <cell r="E17">
            <v>1</v>
          </cell>
          <cell r="F17">
            <v>9</v>
          </cell>
        </row>
        <row r="19">
          <cell r="D19">
            <v>0.9999794370029301</v>
          </cell>
        </row>
        <row r="20">
          <cell r="E20">
            <v>1.5</v>
          </cell>
          <cell r="F20">
            <v>3</v>
          </cell>
        </row>
        <row r="22">
          <cell r="D22">
            <v>0.9997949340718167</v>
          </cell>
        </row>
        <row r="23">
          <cell r="E23">
            <v>1</v>
          </cell>
          <cell r="F23">
            <v>9</v>
          </cell>
        </row>
        <row r="25">
          <cell r="F25">
            <v>8.080325287402953</v>
          </cell>
        </row>
      </sheetData>
      <sheetData sheetId="5">
        <row r="2">
          <cell r="D2">
            <v>0.9626137330048744</v>
          </cell>
        </row>
        <row r="8">
          <cell r="E8">
            <v>1</v>
          </cell>
          <cell r="F8">
            <v>9</v>
          </cell>
        </row>
        <row r="32">
          <cell r="E32">
            <v>1.0165118437754732</v>
          </cell>
          <cell r="F32">
            <v>10</v>
          </cell>
        </row>
        <row r="34">
          <cell r="D34">
            <v>0.9947573620839759</v>
          </cell>
        </row>
        <row r="35">
          <cell r="E35">
            <v>1.1847886980879307</v>
          </cell>
          <cell r="F35">
            <v>6</v>
          </cell>
        </row>
        <row r="37">
          <cell r="D37">
            <v>0.5507918333712823</v>
          </cell>
        </row>
        <row r="38">
          <cell r="E38">
            <v>0.9301075268817205</v>
          </cell>
          <cell r="F38">
            <v>10</v>
          </cell>
        </row>
        <row r="40">
          <cell r="D40">
            <v>0.9349643452102536</v>
          </cell>
        </row>
        <row r="41">
          <cell r="E41">
            <v>1.000732064421669</v>
          </cell>
          <cell r="F41">
            <v>9</v>
          </cell>
        </row>
        <row r="43">
          <cell r="D43">
            <v>0.9058494416690325</v>
          </cell>
        </row>
        <row r="44">
          <cell r="E44">
            <v>1</v>
          </cell>
          <cell r="F44">
            <v>9</v>
          </cell>
        </row>
        <row r="46">
          <cell r="D46">
            <v>0.9999999997838045</v>
          </cell>
        </row>
        <row r="47">
          <cell r="E47">
            <v>1.0034130291730643</v>
          </cell>
          <cell r="F47">
            <v>9</v>
          </cell>
        </row>
        <row r="49">
          <cell r="F49">
            <v>7.509705076304488</v>
          </cell>
        </row>
      </sheetData>
      <sheetData sheetId="6">
        <row r="2">
          <cell r="D2">
            <v>0.9913647138503217</v>
          </cell>
        </row>
        <row r="5">
          <cell r="E5">
            <v>1</v>
          </cell>
          <cell r="F5">
            <v>9</v>
          </cell>
        </row>
        <row r="8">
          <cell r="E8">
            <v>1</v>
          </cell>
          <cell r="F8">
            <v>10</v>
          </cell>
        </row>
        <row r="10">
          <cell r="D10">
            <v>0.9913647138503217</v>
          </cell>
        </row>
        <row r="11">
          <cell r="E11">
            <v>1</v>
          </cell>
          <cell r="F11">
            <v>9</v>
          </cell>
        </row>
        <row r="13">
          <cell r="F13">
            <v>9</v>
          </cell>
        </row>
      </sheetData>
      <sheetData sheetId="7">
        <row r="2">
          <cell r="D2">
            <v>0.9749340803385499</v>
          </cell>
        </row>
        <row r="7">
          <cell r="E7">
            <v>0.9735897435897436</v>
          </cell>
          <cell r="F7">
            <v>9</v>
          </cell>
        </row>
        <row r="16">
          <cell r="E16">
            <v>0.9841538461538462</v>
          </cell>
          <cell r="F16">
            <v>10</v>
          </cell>
        </row>
        <row r="18">
          <cell r="D18">
            <v>0.9901924095182415</v>
          </cell>
        </row>
        <row r="19">
          <cell r="E19">
            <v>1</v>
          </cell>
          <cell r="F19">
            <v>9</v>
          </cell>
        </row>
        <row r="21">
          <cell r="D21">
            <v>0.981196791663862</v>
          </cell>
        </row>
        <row r="22">
          <cell r="E22">
            <v>0.9207692307692308</v>
          </cell>
          <cell r="F22">
            <v>9</v>
          </cell>
        </row>
        <row r="24">
          <cell r="D24">
            <v>0.957274937040532</v>
          </cell>
        </row>
        <row r="25">
          <cell r="E25">
            <v>1</v>
          </cell>
          <cell r="F25">
            <v>9</v>
          </cell>
        </row>
        <row r="27">
          <cell r="F27">
            <v>9</v>
          </cell>
        </row>
      </sheetData>
      <sheetData sheetId="8">
        <row r="2">
          <cell r="D2">
            <v>0.048597483962264154</v>
          </cell>
        </row>
        <row r="22">
          <cell r="E22">
            <v>1.002962962962963</v>
          </cell>
          <cell r="F22">
            <v>10</v>
          </cell>
        </row>
        <row r="43">
          <cell r="E43">
            <v>0.9026666666666667</v>
          </cell>
          <cell r="F43">
            <v>10</v>
          </cell>
        </row>
        <row r="45">
          <cell r="D45">
            <v>0.008919722497522299</v>
          </cell>
        </row>
        <row r="46">
          <cell r="E46">
            <v>0.75</v>
          </cell>
          <cell r="F46">
            <v>7</v>
          </cell>
        </row>
        <row r="48">
          <cell r="D48">
            <v>0.8231944375</v>
          </cell>
        </row>
        <row r="49">
          <cell r="E49">
            <v>1.0076190476190476</v>
          </cell>
          <cell r="F49">
            <v>10</v>
          </cell>
        </row>
        <row r="51">
          <cell r="D51">
            <v>1</v>
          </cell>
        </row>
        <row r="52">
          <cell r="E52">
            <v>1</v>
          </cell>
          <cell r="F52">
            <v>9</v>
          </cell>
        </row>
        <row r="54">
          <cell r="F54">
            <v>9.417626500696432</v>
          </cell>
        </row>
      </sheetData>
      <sheetData sheetId="9">
        <row r="2">
          <cell r="D2">
            <v>0.9889920123507425</v>
          </cell>
        </row>
        <row r="8">
          <cell r="E8">
            <v>1</v>
          </cell>
          <cell r="F8">
            <v>9</v>
          </cell>
        </row>
        <row r="20">
          <cell r="E20">
            <v>1</v>
          </cell>
          <cell r="F20">
            <v>10</v>
          </cell>
        </row>
        <row r="22">
          <cell r="D22">
            <v>0</v>
          </cell>
        </row>
        <row r="23">
          <cell r="E23">
            <v>1</v>
          </cell>
          <cell r="F23">
            <v>0</v>
          </cell>
        </row>
        <row r="25">
          <cell r="D25">
            <v>0.9889920123507425</v>
          </cell>
        </row>
        <row r="26">
          <cell r="E26">
            <v>1</v>
          </cell>
          <cell r="F26">
            <v>9</v>
          </cell>
        </row>
        <row r="28">
          <cell r="F28">
            <v>9</v>
          </cell>
        </row>
      </sheetData>
      <sheetData sheetId="10">
        <row r="2">
          <cell r="D2">
            <v>0.9284362478389984</v>
          </cell>
        </row>
        <row r="6">
          <cell r="E6">
            <v>1.0047632192731715</v>
          </cell>
          <cell r="F6">
            <v>9</v>
          </cell>
        </row>
        <row r="13">
          <cell r="E13">
            <v>0.9995812357965237</v>
          </cell>
          <cell r="F13">
            <v>10</v>
          </cell>
        </row>
        <row r="15">
          <cell r="D15">
            <v>0.9227383577786755</v>
          </cell>
        </row>
        <row r="16">
          <cell r="E16">
            <v>0.9932033691912431</v>
          </cell>
          <cell r="F16">
            <v>9</v>
          </cell>
        </row>
        <row r="18">
          <cell r="D18">
            <v>0.9850505515984338</v>
          </cell>
        </row>
        <row r="19">
          <cell r="E19">
            <v>1.0091480357044447</v>
          </cell>
          <cell r="F19">
            <v>9</v>
          </cell>
        </row>
        <row r="21">
          <cell r="F21">
            <v>9</v>
          </cell>
        </row>
      </sheetData>
      <sheetData sheetId="11">
        <row r="2">
          <cell r="D2">
            <v>0.9968515109084599</v>
          </cell>
        </row>
        <row r="8">
          <cell r="E8">
            <v>1</v>
          </cell>
          <cell r="F8">
            <v>9</v>
          </cell>
        </row>
        <row r="26">
          <cell r="E26">
            <v>0.9199999999999999</v>
          </cell>
          <cell r="F26">
            <v>10</v>
          </cell>
        </row>
        <row r="28">
          <cell r="D28">
            <v>0.9977085776651953</v>
          </cell>
        </row>
        <row r="29">
          <cell r="E29">
            <v>1</v>
          </cell>
          <cell r="F29">
            <v>9</v>
          </cell>
        </row>
        <row r="31">
          <cell r="D31">
            <v>0.9958156744927001</v>
          </cell>
        </row>
        <row r="32">
          <cell r="E32">
            <v>0.8571428571428571</v>
          </cell>
          <cell r="F32">
            <v>6</v>
          </cell>
        </row>
        <row r="34">
          <cell r="D34">
            <v>0.9998261183976697</v>
          </cell>
        </row>
        <row r="35">
          <cell r="E35">
            <v>1</v>
          </cell>
          <cell r="F35">
            <v>9</v>
          </cell>
        </row>
        <row r="37">
          <cell r="D37">
            <v>0.9720127251075324</v>
          </cell>
        </row>
        <row r="38">
          <cell r="E38">
            <v>1</v>
          </cell>
          <cell r="F38">
            <v>9</v>
          </cell>
        </row>
        <row r="40">
          <cell r="F40">
            <v>7.441335705071125</v>
          </cell>
        </row>
      </sheetData>
      <sheetData sheetId="12">
        <row r="2">
          <cell r="D2">
            <v>0.9086470842105263</v>
          </cell>
        </row>
        <row r="9">
          <cell r="F9">
            <v>6</v>
          </cell>
        </row>
        <row r="19">
          <cell r="E19">
            <v>0.9762103549326007</v>
          </cell>
          <cell r="F19">
            <v>10</v>
          </cell>
        </row>
        <row r="21">
          <cell r="D21">
            <v>0.9086470842105263</v>
          </cell>
        </row>
        <row r="22">
          <cell r="E22">
            <v>1.015447507</v>
          </cell>
          <cell r="F22">
            <v>9</v>
          </cell>
        </row>
        <row r="24">
          <cell r="D24">
            <v>0</v>
          </cell>
        </row>
        <row r="25">
          <cell r="E25">
            <v>0.9881578174603174</v>
          </cell>
          <cell r="F25">
            <v>0</v>
          </cell>
        </row>
        <row r="27">
          <cell r="D27">
            <v>0</v>
          </cell>
        </row>
        <row r="28">
          <cell r="E28">
            <v>0.8417582417582418</v>
          </cell>
          <cell r="F28">
            <v>0</v>
          </cell>
        </row>
        <row r="30">
          <cell r="F30">
            <v>9</v>
          </cell>
        </row>
      </sheetData>
      <sheetData sheetId="13">
        <row r="2">
          <cell r="D2">
            <v>0.9247885432172996</v>
          </cell>
        </row>
        <row r="10">
          <cell r="E10">
            <v>1</v>
          </cell>
          <cell r="F10">
            <v>9</v>
          </cell>
        </row>
        <row r="18">
          <cell r="E18">
            <v>1</v>
          </cell>
          <cell r="F18">
            <v>10</v>
          </cell>
        </row>
        <row r="20">
          <cell r="D20">
            <v>0.9207976036828198</v>
          </cell>
        </row>
        <row r="21">
          <cell r="E21">
            <v>1</v>
          </cell>
          <cell r="F21">
            <v>9</v>
          </cell>
        </row>
        <row r="23">
          <cell r="D23">
            <v>0.9750049181575265</v>
          </cell>
        </row>
        <row r="24">
          <cell r="E24">
            <v>1</v>
          </cell>
          <cell r="F24">
            <v>9</v>
          </cell>
        </row>
        <row r="26">
          <cell r="F26">
            <v>8.999999999999998</v>
          </cell>
        </row>
      </sheetData>
      <sheetData sheetId="14">
        <row r="2">
          <cell r="D2">
            <v>1</v>
          </cell>
        </row>
        <row r="10">
          <cell r="E10">
            <v>1.000421568627451</v>
          </cell>
          <cell r="F10">
            <v>9</v>
          </cell>
        </row>
        <row r="18">
          <cell r="E18">
            <v>1.0005058823529414</v>
          </cell>
          <cell r="F18">
            <v>10</v>
          </cell>
        </row>
        <row r="20">
          <cell r="D20">
            <v>1</v>
          </cell>
        </row>
        <row r="21">
          <cell r="E21">
            <v>1.001264705882353</v>
          </cell>
          <cell r="F21">
            <v>9</v>
          </cell>
        </row>
        <row r="23">
          <cell r="D23">
            <v>1</v>
          </cell>
        </row>
        <row r="24">
          <cell r="E24">
            <v>1</v>
          </cell>
          <cell r="F24">
            <v>9</v>
          </cell>
        </row>
        <row r="26">
          <cell r="F26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"/>
      <sheetName val="Предпринимательство"/>
      <sheetName val="финансир"/>
      <sheetName val="целевые"/>
    </sheetNames>
    <sheetDataSet>
      <sheetData sheetId="0">
        <row r="15">
          <cell r="G15">
            <v>0.8301470592924277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9">
      <selection activeCell="A24" sqref="A24:B24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2" customHeight="1">
      <c r="A1" s="45" t="s">
        <v>173</v>
      </c>
      <c r="B1" s="45"/>
    </row>
    <row r="2" spans="1:2" ht="20.25" customHeight="1">
      <c r="A2" s="46" t="s">
        <v>0</v>
      </c>
      <c r="B2" s="46"/>
    </row>
    <row r="3" spans="1:2" ht="18.75">
      <c r="A3" s="47" t="s">
        <v>1</v>
      </c>
      <c r="B3" s="47"/>
    </row>
    <row r="4" spans="1:2" ht="43.5" customHeight="1">
      <c r="A4" s="46" t="s">
        <v>174</v>
      </c>
      <c r="B4" s="46"/>
    </row>
    <row r="5" spans="1:2" ht="55.5" customHeight="1">
      <c r="A5" s="48" t="s">
        <v>2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34.5" customHeight="1">
      <c r="A8" s="3" t="s">
        <v>4</v>
      </c>
      <c r="B8" s="4">
        <f>'[3]Образование'!$E$8</f>
        <v>1</v>
      </c>
    </row>
    <row r="9" spans="1:2" ht="31.5">
      <c r="A9" s="3" t="s">
        <v>5</v>
      </c>
      <c r="B9" s="5">
        <f>'[3]Образование'!$D$2*100</f>
        <v>97.97321705101575</v>
      </c>
    </row>
    <row r="10" spans="1:2" ht="63.75" customHeight="1">
      <c r="A10" s="3" t="s">
        <v>6</v>
      </c>
      <c r="B10" s="6">
        <f>'[3]Образование'!$F$8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'[3]Образование'!$E$25</f>
        <v>1.0010133265624515</v>
      </c>
    </row>
    <row r="13" spans="1:2" ht="78.75">
      <c r="A13" s="3" t="s">
        <v>9</v>
      </c>
      <c r="B13" s="6">
        <f>'[3]Образование'!$F$25</f>
        <v>10</v>
      </c>
    </row>
    <row r="14" spans="1:2" ht="67.5" customHeight="1">
      <c r="A14" s="49" t="s">
        <v>10</v>
      </c>
      <c r="B14" s="49"/>
    </row>
    <row r="15" spans="1:2" ht="63" customHeight="1">
      <c r="A15" s="3" t="s">
        <v>11</v>
      </c>
      <c r="B15" s="4">
        <f>'[3]Образование'!$E$28</f>
        <v>1.0007111251580276</v>
      </c>
    </row>
    <row r="16" spans="1:2" ht="47.25">
      <c r="A16" s="3" t="s">
        <v>12</v>
      </c>
      <c r="B16" s="4">
        <f>'[3]Образование'!$D$27*100</f>
        <v>97.95971980995401</v>
      </c>
    </row>
    <row r="17" spans="1:2" ht="63.75" customHeight="1">
      <c r="A17" s="7" t="s">
        <v>13</v>
      </c>
      <c r="B17" s="8">
        <f>'[3]Образование'!$F$28</f>
        <v>9</v>
      </c>
    </row>
    <row r="18" spans="1:2" ht="78.75">
      <c r="A18" s="9" t="s">
        <v>175</v>
      </c>
      <c r="B18" s="5">
        <f>'[3]Образование'!$E$31</f>
        <v>1.0045203415369162</v>
      </c>
    </row>
    <row r="19" spans="1:2" ht="54" customHeight="1">
      <c r="A19" s="3" t="s">
        <v>176</v>
      </c>
      <c r="B19" s="4">
        <f>'[3]Образование'!$D$30*100</f>
        <v>98.81471780992928</v>
      </c>
    </row>
    <row r="20" spans="1:2" ht="84" customHeight="1">
      <c r="A20" s="7" t="s">
        <v>177</v>
      </c>
      <c r="B20" s="8">
        <f>'[3]Образование'!$F$31</f>
        <v>9</v>
      </c>
    </row>
    <row r="21" spans="1:2" ht="126">
      <c r="A21" s="3" t="s">
        <v>14</v>
      </c>
      <c r="B21" s="10">
        <f>'[3]Образование'!$F$33</f>
        <v>9</v>
      </c>
    </row>
    <row r="22" spans="1:2" ht="52.5" customHeight="1">
      <c r="A22" s="3" t="s">
        <v>15</v>
      </c>
      <c r="B22" s="10">
        <f>B21+B13+B10</f>
        <v>28</v>
      </c>
    </row>
    <row r="23" spans="1:2" ht="15" customHeight="1">
      <c r="A23" s="11"/>
      <c r="B23" s="12"/>
    </row>
    <row r="24" spans="1:2" ht="57.75" customHeight="1">
      <c r="A24" s="50" t="s">
        <v>196</v>
      </c>
      <c r="B24" s="50"/>
    </row>
    <row r="25" spans="1:2" ht="18.75">
      <c r="A25" s="51"/>
      <c r="B25" s="51"/>
    </row>
    <row r="26" spans="1:2" ht="10.5" customHeight="1">
      <c r="A26" s="12"/>
      <c r="B26" s="12"/>
    </row>
  </sheetData>
  <sheetProtection/>
  <mergeCells count="10">
    <mergeCell ref="A11:B11"/>
    <mergeCell ref="A14:B14"/>
    <mergeCell ref="A24:B24"/>
    <mergeCell ref="A25:B25"/>
    <mergeCell ref="A1:B1"/>
    <mergeCell ref="A2:B2"/>
    <mergeCell ref="A3:B3"/>
    <mergeCell ref="A4:B4"/>
    <mergeCell ref="A5:B5"/>
    <mergeCell ref="A7:B7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PageLayoutView="0" workbookViewId="0" topLeftCell="A22">
      <selection activeCell="A27" sqref="A27:B27"/>
    </sheetView>
  </sheetViews>
  <sheetFormatPr defaultColWidth="9.140625" defaultRowHeight="15"/>
  <cols>
    <col min="1" max="1" width="67.140625" style="1" customWidth="1"/>
    <col min="2" max="2" width="31.57421875" style="1" customWidth="1"/>
    <col min="3" max="16384" width="9.140625" style="1" customWidth="1"/>
  </cols>
  <sheetData>
    <row r="1" spans="1:2" ht="40.5" customHeight="1">
      <c r="A1" s="45" t="s">
        <v>173</v>
      </c>
      <c r="B1" s="45"/>
    </row>
    <row r="2" spans="1:2" ht="44.25" customHeight="1">
      <c r="A2" s="46" t="s">
        <v>95</v>
      </c>
      <c r="B2" s="46"/>
    </row>
    <row r="3" spans="1:2" ht="18.75">
      <c r="A3" s="47" t="s">
        <v>1</v>
      </c>
      <c r="B3" s="47"/>
    </row>
    <row r="4" spans="1:2" ht="25.5" customHeight="1">
      <c r="A4" s="46" t="s">
        <v>96</v>
      </c>
      <c r="B4" s="46"/>
    </row>
    <row r="5" spans="1:2" ht="55.5" customHeight="1">
      <c r="A5" s="56" t="s">
        <v>2</v>
      </c>
      <c r="B5" s="56"/>
    </row>
    <row r="6" ht="6" customHeight="1">
      <c r="A6" s="2"/>
    </row>
    <row r="7" spans="1:2" ht="38.25" customHeight="1">
      <c r="A7" s="49" t="s">
        <v>3</v>
      </c>
      <c r="B7" s="49"/>
    </row>
    <row r="8" spans="1:2" ht="18.75">
      <c r="A8" s="3" t="s">
        <v>4</v>
      </c>
      <c r="B8" s="5">
        <f>'[4]Расчеты'!$G$15</f>
        <v>0.8301470592924277</v>
      </c>
    </row>
    <row r="9" spans="1:2" ht="18.75">
      <c r="A9" s="3" t="s">
        <v>5</v>
      </c>
      <c r="B9" s="5">
        <f>'[3]Предпринимательство'!$D$2*100</f>
        <v>90.86470842105263</v>
      </c>
    </row>
    <row r="10" spans="1:2" ht="58.5" customHeight="1">
      <c r="A10" s="3" t="s">
        <v>18</v>
      </c>
      <c r="B10" s="6">
        <f>'[3]Предпринимательство'!$F$9</f>
        <v>6</v>
      </c>
    </row>
    <row r="11" spans="1:2" ht="54" customHeight="1">
      <c r="A11" s="49" t="s">
        <v>7</v>
      </c>
      <c r="B11" s="49"/>
    </row>
    <row r="12" spans="1:2" ht="31.5">
      <c r="A12" s="3" t="s">
        <v>8</v>
      </c>
      <c r="B12" s="4">
        <f>'[3]Предпринимательство'!$E$19</f>
        <v>0.9762103549326007</v>
      </c>
    </row>
    <row r="13" spans="1:2" ht="72" customHeight="1">
      <c r="A13" s="3" t="s">
        <v>19</v>
      </c>
      <c r="B13" s="10">
        <f>'[3]Предпринимательство'!$F$19</f>
        <v>10</v>
      </c>
    </row>
    <row r="14" spans="1:2" ht="67.5" customHeight="1">
      <c r="A14" s="49" t="s">
        <v>10</v>
      </c>
      <c r="B14" s="49"/>
    </row>
    <row r="15" spans="1:2" ht="63">
      <c r="A15" s="3" t="s">
        <v>97</v>
      </c>
      <c r="B15" s="4">
        <f>'[3]Предпринимательство'!$E$22</f>
        <v>1.015447507</v>
      </c>
    </row>
    <row r="16" spans="1:2" ht="63">
      <c r="A16" s="3" t="s">
        <v>98</v>
      </c>
      <c r="B16" s="4">
        <f>'[3]Предпринимательство'!$D$21*100</f>
        <v>90.86470842105263</v>
      </c>
    </row>
    <row r="17" spans="1:2" ht="78.75">
      <c r="A17" s="7" t="s">
        <v>99</v>
      </c>
      <c r="B17" s="8">
        <f>'[3]Предпринимательство'!$F$22</f>
        <v>9</v>
      </c>
    </row>
    <row r="18" spans="1:2" ht="94.5">
      <c r="A18" s="9" t="s">
        <v>100</v>
      </c>
      <c r="B18" s="5">
        <f>'[3]Предпринимательство'!$E$25</f>
        <v>0.9881578174603174</v>
      </c>
    </row>
    <row r="19" spans="1:2" ht="78.75">
      <c r="A19" s="3" t="s">
        <v>101</v>
      </c>
      <c r="B19" s="4">
        <f>'[3]Предпринимательство'!$D$24*100</f>
        <v>0</v>
      </c>
    </row>
    <row r="20" spans="1:2" ht="110.25">
      <c r="A20" s="7" t="s">
        <v>102</v>
      </c>
      <c r="B20" s="8">
        <f>'[3]Предпринимательство'!$F$25</f>
        <v>0</v>
      </c>
    </row>
    <row r="21" spans="1:2" ht="63">
      <c r="A21" s="9" t="s">
        <v>103</v>
      </c>
      <c r="B21" s="4">
        <f>'[3]Предпринимательство'!$E$28</f>
        <v>0.8417582417582418</v>
      </c>
    </row>
    <row r="22" spans="1:2" ht="47.25">
      <c r="A22" s="3" t="s">
        <v>104</v>
      </c>
      <c r="B22" s="4">
        <f>'[3]Предпринимательство'!$D$27*100</f>
        <v>0</v>
      </c>
    </row>
    <row r="23" spans="1:2" ht="78.75">
      <c r="A23" s="7" t="s">
        <v>105</v>
      </c>
      <c r="B23" s="8">
        <f>'[3]Предпринимательство'!$F$28</f>
        <v>0</v>
      </c>
    </row>
    <row r="24" spans="1:2" ht="110.25">
      <c r="A24" s="3" t="s">
        <v>49</v>
      </c>
      <c r="B24" s="10">
        <f>'[3]Предпринимательство'!$F$30</f>
        <v>9</v>
      </c>
    </row>
    <row r="25" spans="1:2" ht="47.25">
      <c r="A25" s="3" t="s">
        <v>15</v>
      </c>
      <c r="B25" s="10">
        <f>B24+B13+B10</f>
        <v>25</v>
      </c>
    </row>
    <row r="26" ht="15" customHeight="1">
      <c r="A26" s="2"/>
    </row>
    <row r="27" spans="1:2" ht="66" customHeight="1">
      <c r="A27" s="50" t="s">
        <v>197</v>
      </c>
      <c r="B27" s="50"/>
    </row>
    <row r="28" spans="1:2" ht="18.75">
      <c r="A28" s="55"/>
      <c r="B28" s="55"/>
    </row>
    <row r="29" spans="1:2" ht="18.75">
      <c r="A29" s="55"/>
      <c r="B29" s="55"/>
    </row>
    <row r="30" spans="1:2" ht="18.75">
      <c r="A30" s="55"/>
      <c r="B30" s="55"/>
    </row>
    <row r="31" spans="1:2" ht="18.75">
      <c r="A31" s="55"/>
      <c r="B31" s="55"/>
    </row>
    <row r="32" spans="1:2" ht="18.75">
      <c r="A32" s="59"/>
      <c r="B32" s="59"/>
    </row>
    <row r="33" spans="1:2" ht="18.75">
      <c r="A33" s="60"/>
      <c r="B33" s="60"/>
    </row>
    <row r="34" spans="1:2" ht="18.75">
      <c r="A34" s="57"/>
      <c r="B34" s="57"/>
    </row>
    <row r="35" spans="1:2" ht="18.75">
      <c r="A35" s="57"/>
      <c r="B35" s="57"/>
    </row>
    <row r="36" spans="1:2" ht="18.75">
      <c r="A36" s="57"/>
      <c r="B36" s="57"/>
    </row>
    <row r="37" spans="1:2" ht="18.75">
      <c r="A37" s="57"/>
      <c r="B37" s="57"/>
    </row>
    <row r="38" spans="1:2" ht="18.75">
      <c r="A38" s="58"/>
      <c r="B38" s="58"/>
    </row>
    <row r="39" ht="18.75">
      <c r="B39" s="16"/>
    </row>
  </sheetData>
  <sheetProtection/>
  <mergeCells count="20"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1:B1"/>
    <mergeCell ref="A2:B2"/>
    <mergeCell ref="A3:B3"/>
    <mergeCell ref="A4:B4"/>
    <mergeCell ref="A5:B5"/>
    <mergeCell ref="A7:B7"/>
    <mergeCell ref="A11:B11"/>
    <mergeCell ref="A14:B14"/>
    <mergeCell ref="A27:B27"/>
  </mergeCells>
  <printOptions horizontalCentered="1"/>
  <pageMargins left="0.984251968503937" right="0.3937007874015748" top="0.5905511811023623" bottom="0.3937007874015748" header="0.3937007874015748" footer="0.31496062992125984"/>
  <pageSetup fitToHeight="2" fitToWidth="1" horizontalDpi="600" verticalDpi="600" orientation="portrait" paperSize="9" scale="88" r:id="rId1"/>
  <headerFooter differentFirst="1">
    <oddHeader>&amp;C&amp;"Times New Roman,обычный"&amp;10&amp;P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31">
      <selection activeCell="A34" sqref="A34:IV47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5" customHeight="1">
      <c r="A1" s="45" t="s">
        <v>173</v>
      </c>
      <c r="B1" s="45"/>
    </row>
    <row r="2" spans="1:2" ht="39" customHeight="1">
      <c r="A2" s="46" t="s">
        <v>167</v>
      </c>
      <c r="B2" s="46"/>
    </row>
    <row r="3" spans="1:2" ht="18.75">
      <c r="A3" s="47" t="s">
        <v>1</v>
      </c>
      <c r="B3" s="47"/>
    </row>
    <row r="4" spans="1:2" ht="42" customHeight="1">
      <c r="A4" s="46" t="s">
        <v>30</v>
      </c>
      <c r="B4" s="46"/>
    </row>
    <row r="5" spans="1:2" ht="55.5" customHeight="1">
      <c r="A5" s="48" t="s">
        <v>58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34.5" customHeight="1">
      <c r="A8" s="3" t="s">
        <v>4</v>
      </c>
      <c r="B8" s="4">
        <f>'[3]Транспорт'!$E$8</f>
        <v>1</v>
      </c>
    </row>
    <row r="9" spans="1:2" ht="31.5">
      <c r="A9" s="3" t="s">
        <v>5</v>
      </c>
      <c r="B9" s="5">
        <f>'[3]Транспорт'!$D$2*100</f>
        <v>96.26137330048743</v>
      </c>
    </row>
    <row r="10" spans="1:2" ht="63.75" customHeight="1">
      <c r="A10" s="3" t="s">
        <v>6</v>
      </c>
      <c r="B10" s="34">
        <f>'[3]Транспорт'!$F$8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'[3]Транспорт'!$E$32</f>
        <v>1.0165118437754732</v>
      </c>
    </row>
    <row r="13" spans="1:2" ht="78.75">
      <c r="A13" s="3" t="s">
        <v>9</v>
      </c>
      <c r="B13" s="34">
        <f>'[3]Транспорт'!$F$32</f>
        <v>10</v>
      </c>
    </row>
    <row r="14" spans="1:2" ht="67.5" customHeight="1">
      <c r="A14" s="49" t="s">
        <v>10</v>
      </c>
      <c r="B14" s="49"/>
    </row>
    <row r="15" spans="1:2" ht="78.75">
      <c r="A15" s="3" t="s">
        <v>106</v>
      </c>
      <c r="B15" s="4">
        <f>'[3]Транспорт'!$E$35</f>
        <v>1.1847886980879307</v>
      </c>
    </row>
    <row r="16" spans="1:2" ht="47.25">
      <c r="A16" s="3" t="s">
        <v>107</v>
      </c>
      <c r="B16" s="22">
        <f>'[3]Транспорт'!$D$34*100</f>
        <v>99.47573620839759</v>
      </c>
    </row>
    <row r="17" spans="1:2" ht="78.75">
      <c r="A17" s="7" t="s">
        <v>108</v>
      </c>
      <c r="B17" s="29">
        <f>'[3]Транспорт'!$F$35</f>
        <v>6</v>
      </c>
    </row>
    <row r="18" spans="1:2" ht="78.75">
      <c r="A18" s="9" t="s">
        <v>109</v>
      </c>
      <c r="B18" s="5">
        <f>'[3]Транспорт'!$E$38</f>
        <v>0.9301075268817205</v>
      </c>
    </row>
    <row r="19" spans="1:2" ht="47.25">
      <c r="A19" s="3" t="s">
        <v>110</v>
      </c>
      <c r="B19" s="23">
        <f>'[3]Транспорт'!$D$37*100</f>
        <v>55.079183337128235</v>
      </c>
    </row>
    <row r="20" spans="1:2" ht="78.75">
      <c r="A20" s="7" t="s">
        <v>111</v>
      </c>
      <c r="B20" s="29">
        <f>'[3]Транспорт'!$F$38</f>
        <v>10</v>
      </c>
    </row>
    <row r="21" spans="1:2" ht="83.25" customHeight="1">
      <c r="A21" s="9" t="s">
        <v>112</v>
      </c>
      <c r="B21" s="4">
        <f>'[3]Транспорт'!$E$41</f>
        <v>1.000732064421669</v>
      </c>
    </row>
    <row r="22" spans="1:2" ht="64.5" customHeight="1">
      <c r="A22" s="3" t="s">
        <v>113</v>
      </c>
      <c r="B22" s="4">
        <f>'[3]Транспорт'!$D$40*100</f>
        <v>93.49643452102536</v>
      </c>
    </row>
    <row r="23" spans="1:2" ht="81" customHeight="1">
      <c r="A23" s="7" t="s">
        <v>114</v>
      </c>
      <c r="B23" s="29">
        <f>'[3]Транспорт'!$F$41</f>
        <v>9</v>
      </c>
    </row>
    <row r="24" spans="1:2" ht="66" customHeight="1">
      <c r="A24" s="9" t="s">
        <v>115</v>
      </c>
      <c r="B24" s="4">
        <f>'[3]Транспорт'!$E$44</f>
        <v>1</v>
      </c>
    </row>
    <row r="25" spans="1:2" ht="39" customHeight="1">
      <c r="A25" s="3" t="s">
        <v>116</v>
      </c>
      <c r="B25" s="4">
        <f>'[3]Транспорт'!$D$43*100</f>
        <v>90.58494416690324</v>
      </c>
    </row>
    <row r="26" spans="1:2" ht="63" customHeight="1">
      <c r="A26" s="7" t="s">
        <v>117</v>
      </c>
      <c r="B26" s="29">
        <f>'[3]Транспорт'!$F$44</f>
        <v>9</v>
      </c>
    </row>
    <row r="27" spans="1:2" s="43" customFormat="1" ht="63" customHeight="1">
      <c r="A27" s="9" t="s">
        <v>185</v>
      </c>
      <c r="B27" s="4">
        <f>'[3]Транспорт'!$E$47</f>
        <v>1.0034130291730643</v>
      </c>
    </row>
    <row r="28" spans="1:2" s="43" customFormat="1" ht="47.25">
      <c r="A28" s="3" t="s">
        <v>186</v>
      </c>
      <c r="B28" s="4">
        <f>'[3]Транспорт'!$D$46*100</f>
        <v>99.99999997838044</v>
      </c>
    </row>
    <row r="29" spans="1:2" s="43" customFormat="1" ht="63" customHeight="1">
      <c r="A29" s="7" t="s">
        <v>187</v>
      </c>
      <c r="B29" s="29">
        <f>'[3]Транспорт'!$F$47</f>
        <v>9</v>
      </c>
    </row>
    <row r="30" spans="1:2" ht="126">
      <c r="A30" s="3" t="s">
        <v>14</v>
      </c>
      <c r="B30" s="10">
        <f>'[3]Транспорт'!$F$49</f>
        <v>7.509705076304488</v>
      </c>
    </row>
    <row r="31" spans="1:2" ht="47.25">
      <c r="A31" s="3" t="s">
        <v>15</v>
      </c>
      <c r="B31" s="10">
        <f>B30+B13+B10</f>
        <v>26.50970507630449</v>
      </c>
    </row>
    <row r="32" spans="1:2" ht="15" customHeight="1">
      <c r="A32" s="11"/>
      <c r="B32" s="12"/>
    </row>
    <row r="33" spans="1:2" ht="66" customHeight="1">
      <c r="A33" s="50" t="s">
        <v>197</v>
      </c>
      <c r="B33" s="50"/>
    </row>
    <row r="34" spans="1:2" ht="18.75">
      <c r="A34" s="35"/>
      <c r="B34" s="35"/>
    </row>
    <row r="35" spans="1:2" ht="18.75">
      <c r="A35" s="52"/>
      <c r="B35" s="52"/>
    </row>
    <row r="36" spans="1:2" ht="18.75">
      <c r="A36" s="52"/>
      <c r="B36" s="52"/>
    </row>
    <row r="37" spans="1:2" ht="18.75">
      <c r="A37" s="52"/>
      <c r="B37" s="52"/>
    </row>
    <row r="38" spans="1:2" ht="18.75">
      <c r="A38" s="52"/>
      <c r="B38" s="52"/>
    </row>
    <row r="39" spans="1:2" ht="18.75">
      <c r="A39" s="54"/>
      <c r="B39" s="54"/>
    </row>
    <row r="40" spans="1:2" ht="18.75">
      <c r="A40" s="50"/>
      <c r="B40" s="50"/>
    </row>
    <row r="41" spans="1:2" ht="18.75">
      <c r="A41" s="53"/>
      <c r="B41" s="53"/>
    </row>
    <row r="42" spans="1:2" ht="18.75">
      <c r="A42" s="53"/>
      <c r="B42" s="53"/>
    </row>
    <row r="43" spans="1:2" ht="18.75">
      <c r="A43" s="53"/>
      <c r="B43" s="53"/>
    </row>
    <row r="44" spans="1:2" ht="18.75">
      <c r="A44" s="53"/>
      <c r="B44" s="53"/>
    </row>
    <row r="45" spans="1:2" ht="18.75">
      <c r="A45" s="51"/>
      <c r="B45" s="51"/>
    </row>
    <row r="46" spans="1:2" ht="18.75">
      <c r="A46" s="12"/>
      <c r="B46" s="12"/>
    </row>
    <row r="47" spans="1:2" ht="18.75">
      <c r="A47" s="12"/>
      <c r="B47" s="13"/>
    </row>
  </sheetData>
  <sheetProtection/>
  <mergeCells count="20">
    <mergeCell ref="A35:B35"/>
    <mergeCell ref="A36:B36"/>
    <mergeCell ref="A44:B44"/>
    <mergeCell ref="A45:B45"/>
    <mergeCell ref="A38:B38"/>
    <mergeCell ref="A39:B39"/>
    <mergeCell ref="A40:B40"/>
    <mergeCell ref="A41:B41"/>
    <mergeCell ref="A42:B42"/>
    <mergeCell ref="A43:B43"/>
    <mergeCell ref="A37:B37"/>
    <mergeCell ref="A1:B1"/>
    <mergeCell ref="A2:B2"/>
    <mergeCell ref="A3:B3"/>
    <mergeCell ref="A4:B4"/>
    <mergeCell ref="A5:B5"/>
    <mergeCell ref="A7:B7"/>
    <mergeCell ref="A11:B11"/>
    <mergeCell ref="A14:B14"/>
    <mergeCell ref="A33:B33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24">
      <selection activeCell="A24" sqref="A24:B24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5" customHeight="1">
      <c r="A1" s="45" t="s">
        <v>173</v>
      </c>
      <c r="B1" s="45"/>
    </row>
    <row r="2" spans="1:2" ht="18.75">
      <c r="A2" s="46" t="s">
        <v>168</v>
      </c>
      <c r="B2" s="46"/>
    </row>
    <row r="3" spans="1:2" ht="18.75">
      <c r="A3" s="47" t="s">
        <v>1</v>
      </c>
      <c r="B3" s="47"/>
    </row>
    <row r="4" spans="1:2" ht="36.75" customHeight="1">
      <c r="A4" s="46" t="s">
        <v>118</v>
      </c>
      <c r="B4" s="46"/>
    </row>
    <row r="5" spans="1:2" ht="58.5" customHeight="1">
      <c r="A5" s="48" t="s">
        <v>58</v>
      </c>
      <c r="B5" s="48"/>
    </row>
    <row r="6" ht="11.25" customHeight="1">
      <c r="A6" s="2"/>
    </row>
    <row r="7" spans="1:2" ht="55.5" customHeight="1">
      <c r="A7" s="49" t="s">
        <v>3</v>
      </c>
      <c r="B7" s="49"/>
    </row>
    <row r="8" spans="1:2" ht="18.75">
      <c r="A8" s="3" t="s">
        <v>4</v>
      </c>
      <c r="B8" s="4">
        <f>'[3]Мун.служба'!$E$5</f>
        <v>1</v>
      </c>
    </row>
    <row r="9" spans="1:2" ht="38.25" customHeight="1">
      <c r="A9" s="3" t="s">
        <v>5</v>
      </c>
      <c r="B9" s="5">
        <f>'[3]Мун.служба'!$D$2*100</f>
        <v>99.13647138503217</v>
      </c>
    </row>
    <row r="10" spans="1:2" ht="67.5" customHeight="1">
      <c r="A10" s="3" t="s">
        <v>18</v>
      </c>
      <c r="B10" s="6">
        <f>'[3]Мун.служба'!$F$5</f>
        <v>9</v>
      </c>
    </row>
    <row r="11" spans="1:2" ht="51.75" customHeight="1">
      <c r="A11" s="49" t="s">
        <v>7</v>
      </c>
      <c r="B11" s="49"/>
    </row>
    <row r="12" spans="1:2" ht="31.5">
      <c r="A12" s="3" t="s">
        <v>8</v>
      </c>
      <c r="B12" s="4">
        <f>'[3]Мун.служба'!$E$8</f>
        <v>1</v>
      </c>
    </row>
    <row r="13" spans="1:2" ht="88.5" customHeight="1">
      <c r="A13" s="3" t="s">
        <v>19</v>
      </c>
      <c r="B13" s="6">
        <f>'[3]Мун.служба'!$F$8</f>
        <v>10</v>
      </c>
    </row>
    <row r="14" spans="1:2" ht="71.25" customHeight="1">
      <c r="A14" s="49" t="s">
        <v>10</v>
      </c>
      <c r="B14" s="49"/>
    </row>
    <row r="15" spans="1:2" ht="94.5">
      <c r="A15" s="3" t="s">
        <v>190</v>
      </c>
      <c r="B15" s="4">
        <f>'[3]Мун.служба'!$E$11</f>
        <v>1</v>
      </c>
    </row>
    <row r="16" spans="1:2" ht="78.75">
      <c r="A16" s="3" t="s">
        <v>188</v>
      </c>
      <c r="B16" s="36">
        <f>'[3]Мун.служба'!$D$10*100</f>
        <v>99.13647138503217</v>
      </c>
    </row>
    <row r="17" spans="1:2" s="19" customFormat="1" ht="94.5">
      <c r="A17" s="7" t="s">
        <v>189</v>
      </c>
      <c r="B17" s="8">
        <f>'[3]Мун.служба'!$F$11</f>
        <v>9</v>
      </c>
    </row>
    <row r="18" spans="1:2" ht="47.25" hidden="1">
      <c r="A18" s="3" t="s">
        <v>119</v>
      </c>
      <c r="B18" s="4">
        <f>'[1]Расчеты'!H46</f>
        <v>0</v>
      </c>
    </row>
    <row r="19" spans="1:2" ht="31.5" hidden="1">
      <c r="A19" s="3" t="s">
        <v>120</v>
      </c>
      <c r="B19" s="37" t="e">
        <f>'[1]Расчеты'!K46*100</f>
        <v>#DIV/0!</v>
      </c>
    </row>
    <row r="20" spans="1:2" ht="47.25" hidden="1">
      <c r="A20" s="7" t="s">
        <v>121</v>
      </c>
      <c r="B20" s="8">
        <f>'[1]Расчеты'!H47</f>
        <v>0</v>
      </c>
    </row>
    <row r="21" spans="1:2" ht="126">
      <c r="A21" s="3" t="s">
        <v>29</v>
      </c>
      <c r="B21" s="10">
        <f>'[3]Мун.служба'!$F$13</f>
        <v>9</v>
      </c>
    </row>
    <row r="22" spans="1:2" ht="47.25">
      <c r="A22" s="3" t="s">
        <v>15</v>
      </c>
      <c r="B22" s="10">
        <f>B21+B13+B10</f>
        <v>28</v>
      </c>
    </row>
    <row r="23" spans="1:2" ht="18.75" customHeight="1">
      <c r="A23" s="68"/>
      <c r="B23" s="68"/>
    </row>
    <row r="24" spans="1:2" ht="63" customHeight="1">
      <c r="A24" s="50" t="s">
        <v>196</v>
      </c>
      <c r="B24" s="50"/>
    </row>
    <row r="25" spans="1:2" ht="18.75">
      <c r="A25" s="66"/>
      <c r="B25" s="66"/>
    </row>
    <row r="26" spans="1:2" ht="18.75">
      <c r="A26" s="66"/>
      <c r="B26" s="66"/>
    </row>
    <row r="27" spans="1:2" ht="18.75">
      <c r="A27" s="66"/>
      <c r="B27" s="66"/>
    </row>
    <row r="28" spans="1:2" ht="18.75">
      <c r="A28" s="66"/>
      <c r="B28" s="66"/>
    </row>
    <row r="29" spans="1:2" ht="28.5" customHeight="1">
      <c r="A29" s="54"/>
      <c r="B29" s="54"/>
    </row>
    <row r="30" spans="1:2" ht="18.75">
      <c r="A30" s="50"/>
      <c r="B30" s="50"/>
    </row>
    <row r="31" spans="1:2" ht="18.75">
      <c r="A31" s="67"/>
      <c r="B31" s="67"/>
    </row>
    <row r="32" spans="1:2" ht="18.75">
      <c r="A32" s="67"/>
      <c r="B32" s="67"/>
    </row>
    <row r="33" spans="1:2" ht="18.75">
      <c r="A33" s="67"/>
      <c r="B33" s="67"/>
    </row>
    <row r="34" spans="1:2" ht="18.75">
      <c r="A34" s="67"/>
      <c r="B34" s="67"/>
    </row>
    <row r="35" spans="1:2" ht="18.75">
      <c r="A35" s="51"/>
      <c r="B35" s="51"/>
    </row>
    <row r="36" spans="1:2" ht="18.75">
      <c r="A36" s="12"/>
      <c r="B36" s="12"/>
    </row>
    <row r="37" spans="1:2" ht="63.75" customHeight="1">
      <c r="A37" s="12"/>
      <c r="B37" s="13"/>
    </row>
  </sheetData>
  <sheetProtection/>
  <mergeCells count="21">
    <mergeCell ref="A35:B35"/>
    <mergeCell ref="A27:B27"/>
    <mergeCell ref="A28:B28"/>
    <mergeCell ref="A29:B29"/>
    <mergeCell ref="A30:B30"/>
    <mergeCell ref="A14:B14"/>
    <mergeCell ref="A32:B32"/>
    <mergeCell ref="A24:B24"/>
    <mergeCell ref="A34:B34"/>
    <mergeCell ref="A23:B23"/>
    <mergeCell ref="A31:B31"/>
    <mergeCell ref="A26:B26"/>
    <mergeCell ref="A33:B33"/>
    <mergeCell ref="A7:B7"/>
    <mergeCell ref="A1:B1"/>
    <mergeCell ref="A2:B2"/>
    <mergeCell ref="A3:B3"/>
    <mergeCell ref="A4:B4"/>
    <mergeCell ref="A5:B5"/>
    <mergeCell ref="A25:B25"/>
    <mergeCell ref="A11:B11"/>
  </mergeCells>
  <printOptions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4">
      <selection activeCell="A46" sqref="A46:B46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2" customHeight="1">
      <c r="A1" s="45" t="s">
        <v>173</v>
      </c>
      <c r="B1" s="45"/>
    </row>
    <row r="2" spans="1:2" ht="26.25" customHeight="1">
      <c r="A2" s="46" t="s">
        <v>169</v>
      </c>
      <c r="B2" s="46"/>
    </row>
    <row r="3" spans="1:2" ht="18.75">
      <c r="A3" s="47" t="s">
        <v>1</v>
      </c>
      <c r="B3" s="47"/>
    </row>
    <row r="4" spans="1:2" ht="38.25" customHeight="1" thickBot="1">
      <c r="A4" s="69" t="s">
        <v>122</v>
      </c>
      <c r="B4" s="69"/>
    </row>
    <row r="5" spans="1:2" ht="55.5" customHeight="1">
      <c r="A5" s="48" t="s">
        <v>58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34.5" customHeight="1">
      <c r="A8" s="3" t="s">
        <v>4</v>
      </c>
      <c r="B8" s="4">
        <f>'[3]Мун.имущество'!$E$6</f>
        <v>1.0047632192731715</v>
      </c>
    </row>
    <row r="9" spans="1:2" ht="31.5">
      <c r="A9" s="3" t="s">
        <v>5</v>
      </c>
      <c r="B9" s="5">
        <f>'[3]Мун.имущество'!$D$2*100</f>
        <v>92.84362478389984</v>
      </c>
    </row>
    <row r="10" spans="1:2" ht="63.75" customHeight="1">
      <c r="A10" s="3" t="s">
        <v>6</v>
      </c>
      <c r="B10" s="34">
        <f>'[3]Мун.имущество'!$F$6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'[3]Мун.имущество'!$E$13</f>
        <v>0.9995812357965237</v>
      </c>
    </row>
    <row r="13" spans="1:2" ht="78.75" customHeight="1">
      <c r="A13" s="3" t="s">
        <v>9</v>
      </c>
      <c r="B13" s="34">
        <f>'[3]Мун.имущество'!$F$13</f>
        <v>10</v>
      </c>
    </row>
    <row r="14" spans="1:2" ht="67.5" customHeight="1">
      <c r="A14" s="49" t="s">
        <v>10</v>
      </c>
      <c r="B14" s="49"/>
    </row>
    <row r="15" spans="1:2" ht="66.75" customHeight="1">
      <c r="A15" s="3" t="s">
        <v>123</v>
      </c>
      <c r="B15" s="4">
        <f>'[3]Мун.имущество'!$E$16</f>
        <v>0.9932033691912431</v>
      </c>
    </row>
    <row r="16" spans="1:2" ht="47.25">
      <c r="A16" s="3" t="s">
        <v>124</v>
      </c>
      <c r="B16" s="22">
        <f>'[3]Мун.имущество'!$D$15*100</f>
        <v>92.27383577786755</v>
      </c>
    </row>
    <row r="17" spans="1:2" ht="70.5" customHeight="1">
      <c r="A17" s="7" t="s">
        <v>125</v>
      </c>
      <c r="B17" s="29">
        <f>'[3]Мун.имущество'!$F$16</f>
        <v>9</v>
      </c>
    </row>
    <row r="18" spans="1:2" ht="29.25" customHeight="1" hidden="1">
      <c r="A18" s="38" t="s">
        <v>126</v>
      </c>
      <c r="B18" s="37"/>
    </row>
    <row r="19" spans="1:2" ht="63">
      <c r="A19" s="9" t="s">
        <v>127</v>
      </c>
      <c r="B19" s="5">
        <f>'[3]Мун.имущество'!$E$19</f>
        <v>1.0091480357044447</v>
      </c>
    </row>
    <row r="20" spans="1:2" ht="47.25">
      <c r="A20" s="3" t="s">
        <v>128</v>
      </c>
      <c r="B20" s="23">
        <f>'[3]Мун.имущество'!$D$18*100</f>
        <v>98.50505515984338</v>
      </c>
    </row>
    <row r="21" spans="1:2" ht="63">
      <c r="A21" s="7" t="s">
        <v>195</v>
      </c>
      <c r="B21" s="29">
        <f>'[3]Мун.имущество'!$F$19</f>
        <v>9</v>
      </c>
    </row>
    <row r="22" spans="1:2" ht="47.25" hidden="1">
      <c r="A22" s="3" t="s">
        <v>129</v>
      </c>
      <c r="B22" s="39"/>
    </row>
    <row r="23" spans="1:2" ht="31.5" hidden="1">
      <c r="A23" s="3" t="s">
        <v>130</v>
      </c>
      <c r="B23" s="40"/>
    </row>
    <row r="24" spans="1:2" ht="47.25" customHeight="1" hidden="1">
      <c r="A24" s="3" t="s">
        <v>131</v>
      </c>
      <c r="B24" s="37"/>
    </row>
    <row r="25" spans="1:2" ht="18.75" hidden="1">
      <c r="A25" s="37" t="s">
        <v>132</v>
      </c>
      <c r="B25" s="37"/>
    </row>
    <row r="26" spans="1:2" ht="47.25" hidden="1">
      <c r="A26" s="3" t="s">
        <v>133</v>
      </c>
      <c r="B26" s="4"/>
    </row>
    <row r="27" spans="1:2" ht="31.5" hidden="1">
      <c r="A27" s="3" t="s">
        <v>134</v>
      </c>
      <c r="B27" s="37"/>
    </row>
    <row r="28" spans="1:2" ht="47.25" customHeight="1" hidden="1">
      <c r="A28" s="3" t="s">
        <v>121</v>
      </c>
      <c r="B28" s="37"/>
    </row>
    <row r="29" spans="1:2" ht="18.75" customHeight="1" hidden="1">
      <c r="A29" s="41" t="s">
        <v>135</v>
      </c>
      <c r="B29" s="37"/>
    </row>
    <row r="30" spans="1:2" ht="33.75" customHeight="1" hidden="1">
      <c r="A30" s="9" t="s">
        <v>136</v>
      </c>
      <c r="B30" s="4"/>
    </row>
    <row r="31" spans="1:2" ht="33.75" customHeight="1" hidden="1">
      <c r="A31" s="3" t="s">
        <v>137</v>
      </c>
      <c r="B31" s="4"/>
    </row>
    <row r="32" spans="1:2" ht="33.75" customHeight="1" hidden="1">
      <c r="A32" s="3" t="s">
        <v>138</v>
      </c>
      <c r="B32" s="37"/>
    </row>
    <row r="33" spans="1:2" ht="16.5" customHeight="1" hidden="1">
      <c r="A33" s="41" t="s">
        <v>139</v>
      </c>
      <c r="B33" s="37"/>
    </row>
    <row r="34" spans="1:2" ht="33.75" customHeight="1" hidden="1">
      <c r="A34" s="9" t="s">
        <v>140</v>
      </c>
      <c r="B34" s="4"/>
    </row>
    <row r="35" spans="1:2" ht="27.75" customHeight="1" hidden="1">
      <c r="A35" s="3" t="s">
        <v>141</v>
      </c>
      <c r="B35" s="4"/>
    </row>
    <row r="36" spans="1:2" ht="33.75" customHeight="1" hidden="1">
      <c r="A36" s="3" t="s">
        <v>142</v>
      </c>
      <c r="B36" s="37"/>
    </row>
    <row r="37" spans="1:2" ht="19.5" customHeight="1" hidden="1">
      <c r="A37" s="41" t="s">
        <v>143</v>
      </c>
      <c r="B37" s="37" t="s">
        <v>144</v>
      </c>
    </row>
    <row r="38" spans="1:2" ht="126">
      <c r="A38" s="3" t="s">
        <v>14</v>
      </c>
      <c r="B38" s="10">
        <f>'[3]Мун.имущество'!$F$21</f>
        <v>9</v>
      </c>
    </row>
    <row r="39" spans="1:2" ht="18.75" hidden="1">
      <c r="A39" s="3" t="s">
        <v>145</v>
      </c>
      <c r="B39" s="10">
        <f>'[2]Пр. 3 (3. РесОб.)'!$Q$8</f>
        <v>474838981.79</v>
      </c>
    </row>
    <row r="40" spans="1:2" ht="18.75" hidden="1">
      <c r="A40" s="37" t="s">
        <v>146</v>
      </c>
      <c r="B40" s="10">
        <f>'[2]Пр. 3 (3. РесОб.)'!$Q$15</f>
        <v>344112755.09000003</v>
      </c>
    </row>
    <row r="41" spans="1:2" ht="18.75" hidden="1">
      <c r="A41" s="37" t="s">
        <v>147</v>
      </c>
      <c r="B41" s="10">
        <f>'[2]Пр. 3 (3. РесОб.)'!$Q$78</f>
        <v>947966</v>
      </c>
    </row>
    <row r="42" spans="1:2" ht="18.75" hidden="1">
      <c r="A42" s="37" t="s">
        <v>148</v>
      </c>
      <c r="B42" s="10">
        <f>'[2]Пр. 3 (3. РесОб.)'!$Q$141</f>
        <v>72956001.2</v>
      </c>
    </row>
    <row r="43" spans="1:2" ht="18.75" hidden="1">
      <c r="A43" s="37" t="s">
        <v>149</v>
      </c>
      <c r="B43" s="10">
        <f>'[2]Пр. 3 (3. РесОб.)'!$Q$155</f>
        <v>56822259.5</v>
      </c>
    </row>
    <row r="44" spans="1:2" ht="47.25">
      <c r="A44" s="3" t="s">
        <v>15</v>
      </c>
      <c r="B44" s="10">
        <f>B38+B13+B10</f>
        <v>28</v>
      </c>
    </row>
    <row r="45" spans="1:2" ht="15" customHeight="1">
      <c r="A45" s="11"/>
      <c r="B45" s="12"/>
    </row>
    <row r="46" spans="1:2" ht="63" customHeight="1">
      <c r="A46" s="50" t="s">
        <v>196</v>
      </c>
      <c r="B46" s="50"/>
    </row>
    <row r="47" spans="1:2" ht="18.75">
      <c r="A47" s="52"/>
      <c r="B47" s="52"/>
    </row>
    <row r="48" spans="1:2" ht="18.75">
      <c r="A48" s="52"/>
      <c r="B48" s="52"/>
    </row>
    <row r="49" spans="1:2" ht="18.75">
      <c r="A49" s="52"/>
      <c r="B49" s="52"/>
    </row>
    <row r="50" spans="1:2" ht="18.75">
      <c r="A50" s="52"/>
      <c r="B50" s="52"/>
    </row>
    <row r="51" spans="1:2" ht="18.75">
      <c r="A51" s="54"/>
      <c r="B51" s="54"/>
    </row>
    <row r="52" spans="1:2" ht="18.75">
      <c r="A52" s="50"/>
      <c r="B52" s="50"/>
    </row>
    <row r="53" spans="1:2" ht="18.75">
      <c r="A53" s="53"/>
      <c r="B53" s="53"/>
    </row>
    <row r="54" spans="1:2" ht="18.75">
      <c r="A54" s="53"/>
      <c r="B54" s="53"/>
    </row>
    <row r="55" spans="1:2" ht="18.75">
      <c r="A55" s="53"/>
      <c r="B55" s="53"/>
    </row>
    <row r="56" spans="1:2" ht="18.75">
      <c r="A56" s="53"/>
      <c r="B56" s="53"/>
    </row>
    <row r="57" spans="1:2" ht="18.75">
      <c r="A57" s="20"/>
      <c r="B57" s="20"/>
    </row>
    <row r="58" spans="1:2" ht="18.75">
      <c r="A58" s="51"/>
      <c r="B58" s="51"/>
    </row>
    <row r="59" spans="1:2" ht="18.75">
      <c r="A59" s="12"/>
      <c r="B59" s="13"/>
    </row>
  </sheetData>
  <sheetProtection/>
  <mergeCells count="20">
    <mergeCell ref="A47:B47"/>
    <mergeCell ref="A48:B48"/>
    <mergeCell ref="A56:B56"/>
    <mergeCell ref="A58:B58"/>
    <mergeCell ref="A50:B50"/>
    <mergeCell ref="A51:B51"/>
    <mergeCell ref="A52:B52"/>
    <mergeCell ref="A53:B53"/>
    <mergeCell ref="A54:B54"/>
    <mergeCell ref="A55:B55"/>
    <mergeCell ref="A49:B49"/>
    <mergeCell ref="A1:B1"/>
    <mergeCell ref="A2:B2"/>
    <mergeCell ref="A3:B3"/>
    <mergeCell ref="A4:B4"/>
    <mergeCell ref="A5:B5"/>
    <mergeCell ref="A7:B7"/>
    <mergeCell ref="A11:B11"/>
    <mergeCell ref="A14:B14"/>
    <mergeCell ref="A46:B46"/>
  </mergeCells>
  <printOptions horizontalCentered="1"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5">
      <selection activeCell="A27" sqref="A27:B27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0.5" customHeight="1">
      <c r="A1" s="45" t="s">
        <v>173</v>
      </c>
      <c r="B1" s="45"/>
    </row>
    <row r="2" spans="1:2" ht="18.75">
      <c r="A2" s="46" t="s">
        <v>170</v>
      </c>
      <c r="B2" s="46"/>
    </row>
    <row r="3" spans="1:2" ht="18.75">
      <c r="A3" s="47" t="s">
        <v>1</v>
      </c>
      <c r="B3" s="47"/>
    </row>
    <row r="4" spans="1:2" ht="18.75">
      <c r="A4" s="46" t="s">
        <v>191</v>
      </c>
      <c r="B4" s="46"/>
    </row>
    <row r="5" spans="1:2" ht="55.5" customHeight="1">
      <c r="A5" s="56" t="s">
        <v>2</v>
      </c>
      <c r="B5" s="56"/>
    </row>
    <row r="6" ht="12" customHeight="1">
      <c r="A6" s="2"/>
    </row>
    <row r="7" spans="1:2" ht="38.25" customHeight="1">
      <c r="A7" s="49" t="s">
        <v>3</v>
      </c>
      <c r="B7" s="49"/>
    </row>
    <row r="8" spans="1:2" ht="18.75">
      <c r="A8" s="3" t="s">
        <v>4</v>
      </c>
      <c r="B8" s="4">
        <f>'[3]Гражд.общество'!$E$7</f>
        <v>0.9735897435897436</v>
      </c>
    </row>
    <row r="9" spans="1:2" ht="31.5">
      <c r="A9" s="3" t="s">
        <v>5</v>
      </c>
      <c r="B9" s="4">
        <f>'[3]Гражд.общество'!$D$2*100</f>
        <v>97.49340803385499</v>
      </c>
    </row>
    <row r="10" spans="1:2" ht="63" customHeight="1">
      <c r="A10" s="3" t="s">
        <v>18</v>
      </c>
      <c r="B10" s="10">
        <f>'[3]Гражд.общество'!$F$7</f>
        <v>9</v>
      </c>
    </row>
    <row r="11" spans="1:2" ht="57" customHeight="1">
      <c r="A11" s="49" t="s">
        <v>7</v>
      </c>
      <c r="B11" s="49"/>
    </row>
    <row r="12" spans="1:2" ht="38.25" customHeight="1">
      <c r="A12" s="3" t="s">
        <v>8</v>
      </c>
      <c r="B12" s="4">
        <f>'[3]Гражд.общество'!$E$16</f>
        <v>0.9841538461538462</v>
      </c>
    </row>
    <row r="13" spans="1:2" ht="78.75">
      <c r="A13" s="3" t="s">
        <v>19</v>
      </c>
      <c r="B13" s="10">
        <f>'[3]Гражд.общество'!$F$16</f>
        <v>10</v>
      </c>
    </row>
    <row r="14" spans="1:2" ht="67.5" customHeight="1">
      <c r="A14" s="49" t="s">
        <v>10</v>
      </c>
      <c r="B14" s="49"/>
    </row>
    <row r="15" spans="1:2" s="43" customFormat="1" ht="78.75">
      <c r="A15" s="3" t="s">
        <v>192</v>
      </c>
      <c r="B15" s="4">
        <f>'[3]Гражд.общество'!$E$19</f>
        <v>1</v>
      </c>
    </row>
    <row r="16" spans="1:2" s="43" customFormat="1" ht="67.5" customHeight="1">
      <c r="A16" s="3" t="s">
        <v>193</v>
      </c>
      <c r="B16" s="4">
        <f>'[3]Гражд.общество'!$D$18*100</f>
        <v>99.01924095182414</v>
      </c>
    </row>
    <row r="17" spans="1:2" s="43" customFormat="1" ht="83.25" customHeight="1">
      <c r="A17" s="7" t="s">
        <v>194</v>
      </c>
      <c r="B17" s="8">
        <f>'[3]Гражд.общество'!$F$19</f>
        <v>9</v>
      </c>
    </row>
    <row r="18" spans="1:2" ht="63">
      <c r="A18" s="3" t="s">
        <v>150</v>
      </c>
      <c r="B18" s="4">
        <f>'[3]Гражд.общество'!$E$22</f>
        <v>0.9207692307692308</v>
      </c>
    </row>
    <row r="19" spans="1:2" ht="63">
      <c r="A19" s="3" t="s">
        <v>151</v>
      </c>
      <c r="B19" s="4">
        <f>'[3]Гражд.общество'!$D$21*100</f>
        <v>98.11967916638619</v>
      </c>
    </row>
    <row r="20" spans="1:2" ht="78.75">
      <c r="A20" s="7" t="s">
        <v>152</v>
      </c>
      <c r="B20" s="8">
        <f>'[3]Гражд.общество'!$F$22</f>
        <v>9</v>
      </c>
    </row>
    <row r="21" spans="1:2" ht="63">
      <c r="A21" s="3" t="s">
        <v>153</v>
      </c>
      <c r="B21" s="4">
        <f>'[3]Гражд.общество'!$E$25</f>
        <v>1</v>
      </c>
    </row>
    <row r="22" spans="1:2" ht="47.25">
      <c r="A22" s="3" t="s">
        <v>154</v>
      </c>
      <c r="B22" s="4">
        <f>'[3]Гражд.общество'!$D$24*100</f>
        <v>95.7274937040532</v>
      </c>
    </row>
    <row r="23" spans="1:2" ht="78.75">
      <c r="A23" s="7" t="s">
        <v>155</v>
      </c>
      <c r="B23" s="8">
        <f>'[3]Гражд.общество'!$F$25</f>
        <v>9</v>
      </c>
    </row>
    <row r="24" spans="1:2" ht="126">
      <c r="A24" s="3" t="s">
        <v>29</v>
      </c>
      <c r="B24" s="10">
        <f>'[3]Гражд.общество'!$F$27</f>
        <v>9</v>
      </c>
    </row>
    <row r="25" spans="1:2" ht="47.25">
      <c r="A25" s="3" t="s">
        <v>15</v>
      </c>
      <c r="B25" s="10">
        <f>B10+B13+B24</f>
        <v>28</v>
      </c>
    </row>
    <row r="26" ht="24.75" customHeight="1">
      <c r="A26" s="2"/>
    </row>
    <row r="27" spans="1:2" ht="59.25" customHeight="1">
      <c r="A27" s="50" t="s">
        <v>196</v>
      </c>
      <c r="B27" s="50"/>
    </row>
    <row r="28" spans="1:2" ht="18.75">
      <c r="A28" s="55"/>
      <c r="B28" s="55"/>
    </row>
    <row r="29" spans="1:2" ht="18.75">
      <c r="A29" s="55"/>
      <c r="B29" s="55"/>
    </row>
    <row r="30" spans="1:2" ht="18.75">
      <c r="A30" s="55"/>
      <c r="B30" s="55"/>
    </row>
    <row r="31" spans="1:2" ht="18.75">
      <c r="A31" s="55"/>
      <c r="B31" s="55"/>
    </row>
    <row r="32" spans="1:2" ht="18.75">
      <c r="A32" s="59"/>
      <c r="B32" s="59"/>
    </row>
    <row r="33" spans="1:2" ht="18.75">
      <c r="A33" s="60"/>
      <c r="B33" s="60"/>
    </row>
    <row r="34" spans="1:2" ht="18.75">
      <c r="A34" s="57"/>
      <c r="B34" s="57"/>
    </row>
    <row r="35" spans="1:2" ht="18.75" customHeight="1">
      <c r="A35" s="57"/>
      <c r="B35" s="57"/>
    </row>
    <row r="36" spans="1:2" ht="18.75" customHeight="1">
      <c r="A36" s="57"/>
      <c r="B36" s="57"/>
    </row>
    <row r="37" spans="1:2" ht="18.75" customHeight="1">
      <c r="A37" s="57"/>
      <c r="B37" s="57"/>
    </row>
    <row r="38" spans="1:2" ht="18.75" customHeight="1">
      <c r="A38" s="58"/>
      <c r="B38" s="58"/>
    </row>
    <row r="39" ht="18.75">
      <c r="B39" s="16"/>
    </row>
  </sheetData>
  <sheetProtection/>
  <mergeCells count="20"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1:B1"/>
    <mergeCell ref="A2:B2"/>
    <mergeCell ref="A3:B3"/>
    <mergeCell ref="A4:B4"/>
    <mergeCell ref="A5:B5"/>
    <mergeCell ref="A7:B7"/>
    <mergeCell ref="A11:B11"/>
    <mergeCell ref="A14:B14"/>
    <mergeCell ref="A27:B27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4">
      <selection activeCell="B19" sqref="B19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39" customHeight="1">
      <c r="A1" s="45" t="s">
        <v>173</v>
      </c>
      <c r="B1" s="45"/>
    </row>
    <row r="2" spans="1:2" ht="26.25" customHeight="1">
      <c r="A2" s="46" t="s">
        <v>171</v>
      </c>
      <c r="B2" s="46"/>
    </row>
    <row r="3" spans="1:2" ht="18.75">
      <c r="A3" s="47" t="s">
        <v>1</v>
      </c>
      <c r="B3" s="47"/>
    </row>
    <row r="4" spans="1:2" ht="18" customHeight="1">
      <c r="A4" s="46" t="s">
        <v>156</v>
      </c>
      <c r="B4" s="46"/>
    </row>
    <row r="5" spans="1:2" ht="55.5" customHeight="1">
      <c r="A5" s="48" t="s">
        <v>58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34.5" customHeight="1">
      <c r="A8" s="3" t="s">
        <v>4</v>
      </c>
      <c r="B8" s="4">
        <f>'[3]Мун.финансы'!$E$8</f>
        <v>1</v>
      </c>
    </row>
    <row r="9" spans="1:2" ht="31.5">
      <c r="A9" s="3" t="s">
        <v>5</v>
      </c>
      <c r="B9" s="5">
        <f>'[3]Мун.финансы'!$D$2*100</f>
        <v>98.89920123507426</v>
      </c>
    </row>
    <row r="10" spans="1:2" ht="63.75" customHeight="1">
      <c r="A10" s="3" t="s">
        <v>6</v>
      </c>
      <c r="B10" s="34">
        <f>'[3]Мун.финансы'!$F$8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'[3]Мун.финансы'!$E$20</f>
        <v>1</v>
      </c>
    </row>
    <row r="13" spans="1:2" ht="78.75" customHeight="1">
      <c r="A13" s="3" t="s">
        <v>9</v>
      </c>
      <c r="B13" s="34">
        <f>'[3]Мун.финансы'!$F$20</f>
        <v>10</v>
      </c>
    </row>
    <row r="14" spans="1:2" ht="67.5" customHeight="1">
      <c r="A14" s="49" t="s">
        <v>10</v>
      </c>
      <c r="B14" s="49"/>
    </row>
    <row r="15" spans="1:2" ht="69" customHeight="1">
      <c r="A15" s="3" t="s">
        <v>157</v>
      </c>
      <c r="B15" s="4">
        <f>'[3]Мун.финансы'!$E$23</f>
        <v>1</v>
      </c>
    </row>
    <row r="16" spans="1:2" ht="47.25">
      <c r="A16" s="3" t="s">
        <v>158</v>
      </c>
      <c r="B16" s="22">
        <f>'[3]Мун.финансы'!$D$22</f>
        <v>0</v>
      </c>
    </row>
    <row r="17" spans="1:2" ht="68.25" customHeight="1">
      <c r="A17" s="7" t="s">
        <v>159</v>
      </c>
      <c r="B17" s="29">
        <f>'[3]Мун.финансы'!$F$23</f>
        <v>0</v>
      </c>
    </row>
    <row r="18" spans="1:2" ht="19.5" customHeight="1" hidden="1">
      <c r="A18" s="38" t="s">
        <v>126</v>
      </c>
      <c r="B18" s="37"/>
    </row>
    <row r="19" spans="1:2" ht="63">
      <c r="A19" s="9" t="s">
        <v>160</v>
      </c>
      <c r="B19" s="5">
        <f>'[3]Мун.финансы'!$E$26</f>
        <v>1</v>
      </c>
    </row>
    <row r="20" spans="1:2" ht="47.25">
      <c r="A20" s="3" t="s">
        <v>161</v>
      </c>
      <c r="B20" s="23">
        <f>'[3]Мун.финансы'!$D$25*100</f>
        <v>98.89920123507426</v>
      </c>
    </row>
    <row r="21" spans="1:2" ht="63">
      <c r="A21" s="7" t="s">
        <v>162</v>
      </c>
      <c r="B21" s="29">
        <f>'[3]Мун.финансы'!$F$26</f>
        <v>9</v>
      </c>
    </row>
    <row r="22" spans="1:2" ht="47.25" hidden="1">
      <c r="A22" s="3" t="s">
        <v>129</v>
      </c>
      <c r="B22" s="39"/>
    </row>
    <row r="23" spans="1:2" ht="31.5" hidden="1">
      <c r="A23" s="3" t="s">
        <v>130</v>
      </c>
      <c r="B23" s="42"/>
    </row>
    <row r="24" spans="1:2" ht="47.25" customHeight="1" hidden="1">
      <c r="A24" s="3" t="s">
        <v>131</v>
      </c>
      <c r="B24" s="37"/>
    </row>
    <row r="25" spans="1:2" ht="18.75" hidden="1">
      <c r="A25" s="37" t="s">
        <v>132</v>
      </c>
      <c r="B25" s="37"/>
    </row>
    <row r="26" spans="1:2" ht="47.25" hidden="1">
      <c r="A26" s="3" t="s">
        <v>133</v>
      </c>
      <c r="B26" s="4"/>
    </row>
    <row r="27" spans="1:2" ht="31.5" hidden="1">
      <c r="A27" s="3" t="s">
        <v>134</v>
      </c>
      <c r="B27" s="37"/>
    </row>
    <row r="28" spans="1:2" ht="47.25" customHeight="1" hidden="1">
      <c r="A28" s="3" t="s">
        <v>121</v>
      </c>
      <c r="B28" s="37"/>
    </row>
    <row r="29" spans="1:2" ht="18.75" customHeight="1" hidden="1">
      <c r="A29" s="41" t="s">
        <v>135</v>
      </c>
      <c r="B29" s="37"/>
    </row>
    <row r="30" spans="1:2" ht="33.75" customHeight="1" hidden="1">
      <c r="A30" s="9" t="s">
        <v>136</v>
      </c>
      <c r="B30" s="4"/>
    </row>
    <row r="31" spans="1:2" ht="33.75" customHeight="1" hidden="1">
      <c r="A31" s="3" t="s">
        <v>137</v>
      </c>
      <c r="B31" s="4"/>
    </row>
    <row r="32" spans="1:2" ht="33.75" customHeight="1" hidden="1">
      <c r="A32" s="3" t="s">
        <v>138</v>
      </c>
      <c r="B32" s="37"/>
    </row>
    <row r="33" spans="1:2" ht="16.5" customHeight="1" hidden="1">
      <c r="A33" s="41" t="s">
        <v>139</v>
      </c>
      <c r="B33" s="37"/>
    </row>
    <row r="34" spans="1:2" ht="33.75" customHeight="1" hidden="1">
      <c r="A34" s="9" t="s">
        <v>140</v>
      </c>
      <c r="B34" s="4"/>
    </row>
    <row r="35" spans="1:2" ht="27.75" customHeight="1" hidden="1">
      <c r="A35" s="3" t="s">
        <v>141</v>
      </c>
      <c r="B35" s="4"/>
    </row>
    <row r="36" spans="1:2" ht="33.75" customHeight="1" hidden="1">
      <c r="A36" s="3" t="s">
        <v>142</v>
      </c>
      <c r="B36" s="37"/>
    </row>
    <row r="37" spans="1:2" ht="19.5" customHeight="1" hidden="1">
      <c r="A37" s="41" t="s">
        <v>143</v>
      </c>
      <c r="B37" s="37" t="s">
        <v>144</v>
      </c>
    </row>
    <row r="38" spans="1:2" ht="126">
      <c r="A38" s="3" t="s">
        <v>14</v>
      </c>
      <c r="B38" s="10">
        <f>'[3]Мун.финансы'!$F$28</f>
        <v>9</v>
      </c>
    </row>
    <row r="39" spans="1:2" ht="18.75" hidden="1">
      <c r="A39" s="3" t="s">
        <v>145</v>
      </c>
      <c r="B39" s="4">
        <f>'[2]Пр. 3 (3. РесОб.)'!$Q$8</f>
        <v>474838981.79</v>
      </c>
    </row>
    <row r="40" spans="1:2" ht="18.75" hidden="1">
      <c r="A40" s="37" t="s">
        <v>146</v>
      </c>
      <c r="B40" s="4">
        <f>'[2]Пр. 3 (3. РесОб.)'!$Q$15</f>
        <v>344112755.09000003</v>
      </c>
    </row>
    <row r="41" spans="1:2" ht="18.75" hidden="1">
      <c r="A41" s="37" t="s">
        <v>147</v>
      </c>
      <c r="B41" s="4">
        <f>'[2]Пр. 3 (3. РесОб.)'!$Q$78</f>
        <v>947966</v>
      </c>
    </row>
    <row r="42" spans="1:2" ht="18.75" hidden="1">
      <c r="A42" s="37" t="s">
        <v>148</v>
      </c>
      <c r="B42" s="4">
        <f>'[2]Пр. 3 (3. РесОб.)'!$Q$141</f>
        <v>72956001.2</v>
      </c>
    </row>
    <row r="43" spans="1:2" ht="18.75" hidden="1">
      <c r="A43" s="37" t="s">
        <v>149</v>
      </c>
      <c r="B43" s="4">
        <f>'[2]Пр. 3 (3. РесОб.)'!$Q$155</f>
        <v>56822259.5</v>
      </c>
    </row>
    <row r="44" spans="1:2" ht="47.25">
      <c r="A44" s="3" t="s">
        <v>15</v>
      </c>
      <c r="B44" s="10">
        <f>B38+B13+B10</f>
        <v>28</v>
      </c>
    </row>
    <row r="45" spans="1:2" ht="15" customHeight="1">
      <c r="A45" s="11"/>
      <c r="B45" s="12"/>
    </row>
    <row r="46" spans="1:2" ht="70.5" customHeight="1">
      <c r="A46" s="50" t="s">
        <v>196</v>
      </c>
      <c r="B46" s="50"/>
    </row>
    <row r="47" spans="1:2" ht="18.75">
      <c r="A47" s="52"/>
      <c r="B47" s="52"/>
    </row>
    <row r="48" spans="1:2" ht="18.75">
      <c r="A48" s="52"/>
      <c r="B48" s="52"/>
    </row>
    <row r="49" spans="1:2" ht="18.75">
      <c r="A49" s="52"/>
      <c r="B49" s="52"/>
    </row>
    <row r="50" spans="1:2" ht="18.75">
      <c r="A50" s="52"/>
      <c r="B50" s="52"/>
    </row>
    <row r="51" spans="1:2" ht="15" customHeight="1">
      <c r="A51" s="54"/>
      <c r="B51" s="54"/>
    </row>
    <row r="52" spans="1:2" ht="15" customHeight="1">
      <c r="A52" s="50"/>
      <c r="B52" s="50"/>
    </row>
    <row r="53" spans="1:2" ht="18.75">
      <c r="A53" s="53"/>
      <c r="B53" s="53"/>
    </row>
    <row r="54" spans="1:2" ht="18.75">
      <c r="A54" s="53"/>
      <c r="B54" s="53"/>
    </row>
    <row r="55" spans="1:2" ht="18.75">
      <c r="A55" s="53"/>
      <c r="B55" s="53"/>
    </row>
    <row r="56" spans="1:2" ht="18.75">
      <c r="A56" s="53"/>
      <c r="B56" s="53"/>
    </row>
    <row r="57" spans="1:2" ht="18.75">
      <c r="A57" s="51"/>
      <c r="B57" s="51"/>
    </row>
    <row r="58" spans="1:2" ht="18.75">
      <c r="A58" s="12"/>
      <c r="B58" s="12"/>
    </row>
    <row r="59" spans="1:2" ht="18.75">
      <c r="A59" s="12"/>
      <c r="B59" s="13"/>
    </row>
  </sheetData>
  <sheetProtection/>
  <mergeCells count="20">
    <mergeCell ref="A47:B47"/>
    <mergeCell ref="A48:B48"/>
    <mergeCell ref="A56:B56"/>
    <mergeCell ref="A57:B57"/>
    <mergeCell ref="A50:B50"/>
    <mergeCell ref="A51:B51"/>
    <mergeCell ref="A52:B52"/>
    <mergeCell ref="A53:B53"/>
    <mergeCell ref="A54:B54"/>
    <mergeCell ref="A55:B55"/>
    <mergeCell ref="A49:B49"/>
    <mergeCell ref="A1:B1"/>
    <mergeCell ref="A2:B2"/>
    <mergeCell ref="A3:B3"/>
    <mergeCell ref="A4:B4"/>
    <mergeCell ref="A5:B5"/>
    <mergeCell ref="A7:B7"/>
    <mergeCell ref="A11:B11"/>
    <mergeCell ref="A14:B14"/>
    <mergeCell ref="A46:B46"/>
  </mergeCells>
  <printOptions horizontalCentered="1"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25">
      <selection activeCell="A27" sqref="A27:B27"/>
    </sheetView>
  </sheetViews>
  <sheetFormatPr defaultColWidth="9.140625" defaultRowHeight="15"/>
  <cols>
    <col min="1" max="1" width="65.421875" style="1" customWidth="1"/>
    <col min="2" max="2" width="31.7109375" style="1" customWidth="1"/>
    <col min="3" max="16384" width="9.140625" style="1" customWidth="1"/>
  </cols>
  <sheetData>
    <row r="1" spans="1:2" ht="43.5" customHeight="1">
      <c r="A1" s="45" t="s">
        <v>173</v>
      </c>
      <c r="B1" s="45"/>
    </row>
    <row r="2" spans="1:2" ht="18.75">
      <c r="A2" s="46" t="s">
        <v>16</v>
      </c>
      <c r="B2" s="46"/>
    </row>
    <row r="3" spans="1:2" ht="18.75">
      <c r="A3" s="47" t="s">
        <v>1</v>
      </c>
      <c r="B3" s="47"/>
    </row>
    <row r="4" spans="1:2" ht="37.5" customHeight="1">
      <c r="A4" s="46" t="s">
        <v>17</v>
      </c>
      <c r="B4" s="46"/>
    </row>
    <row r="5" spans="1:2" ht="55.5" customHeight="1">
      <c r="A5" s="48" t="s">
        <v>2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23.25" customHeight="1">
      <c r="A8" s="3" t="s">
        <v>4</v>
      </c>
      <c r="B8" s="4">
        <f>'[3]Соц.поддержка'!$E$7</f>
        <v>1.022599017387307</v>
      </c>
    </row>
    <row r="9" spans="1:2" ht="23.25" customHeight="1">
      <c r="A9" s="3" t="s">
        <v>5</v>
      </c>
      <c r="B9" s="5">
        <f>'[3]Соц.поддержка'!$D$2*100</f>
        <v>99.27973520393573</v>
      </c>
    </row>
    <row r="10" spans="1:2" ht="63">
      <c r="A10" s="3" t="s">
        <v>18</v>
      </c>
      <c r="B10" s="6">
        <f>'[3]Соц.поддержка'!$F$7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'[3]Соц.поддержка'!$E$14</f>
        <v>1.0171289109871453</v>
      </c>
    </row>
    <row r="13" spans="1:2" ht="78.75">
      <c r="A13" s="14" t="s">
        <v>19</v>
      </c>
      <c r="B13" s="6">
        <f>'[3]Соц.поддержка'!$F$14</f>
        <v>10</v>
      </c>
    </row>
    <row r="14" spans="1:2" ht="67.5" customHeight="1">
      <c r="A14" s="49" t="s">
        <v>10</v>
      </c>
      <c r="B14" s="49"/>
    </row>
    <row r="15" spans="1:2" ht="47.25">
      <c r="A15" s="3" t="s">
        <v>20</v>
      </c>
      <c r="B15" s="5">
        <f>'[3]Соц.поддержка'!$E$17</f>
        <v>1.0292954159592531</v>
      </c>
    </row>
    <row r="16" spans="1:2" ht="31.5">
      <c r="A16" s="3" t="s">
        <v>21</v>
      </c>
      <c r="B16" s="5">
        <f>'[3]Соц.поддержка'!$D$16*100</f>
        <v>100</v>
      </c>
    </row>
    <row r="17" spans="1:2" ht="65.25" customHeight="1">
      <c r="A17" s="7" t="s">
        <v>22</v>
      </c>
      <c r="B17" s="15">
        <f>'[3]Соц.поддержка'!$F$17</f>
        <v>9</v>
      </c>
    </row>
    <row r="18" spans="1:2" ht="94.5">
      <c r="A18" s="9" t="s">
        <v>23</v>
      </c>
      <c r="B18" s="5">
        <f>'[3]Соц.поддержка'!$E$20</f>
        <v>1</v>
      </c>
    </row>
    <row r="19" spans="1:2" ht="78.75">
      <c r="A19" s="3" t="s">
        <v>24</v>
      </c>
      <c r="B19" s="5">
        <f>'[3]Соц.поддержка'!$D$19*100</f>
        <v>100</v>
      </c>
    </row>
    <row r="20" spans="1:2" ht="94.5">
      <c r="A20" s="7" t="s">
        <v>25</v>
      </c>
      <c r="B20" s="15">
        <f>'[3]Соц.поддержка'!$F$20</f>
        <v>9</v>
      </c>
    </row>
    <row r="21" spans="1:2" ht="47.25">
      <c r="A21" s="9" t="s">
        <v>26</v>
      </c>
      <c r="B21" s="5">
        <f>'[3]Соц.поддержка'!$E$23</f>
        <v>1.0165413533834586</v>
      </c>
    </row>
    <row r="22" spans="1:2" ht="31.5">
      <c r="A22" s="3" t="s">
        <v>27</v>
      </c>
      <c r="B22" s="5">
        <f>'[3]Соц.поддержка'!$D$22*100</f>
        <v>96.18799610020133</v>
      </c>
    </row>
    <row r="23" spans="1:2" ht="47.25">
      <c r="A23" s="7" t="s">
        <v>28</v>
      </c>
      <c r="B23" s="15">
        <f>'[3]Соц.поддержка'!$F$23</f>
        <v>9</v>
      </c>
    </row>
    <row r="24" spans="1:2" ht="110.25">
      <c r="A24" s="3" t="s">
        <v>29</v>
      </c>
      <c r="B24" s="6">
        <f>'[3]Соц.поддержка'!$F$25</f>
        <v>8.999999999999998</v>
      </c>
    </row>
    <row r="25" spans="1:2" ht="47.25">
      <c r="A25" s="3" t="s">
        <v>15</v>
      </c>
      <c r="B25" s="6">
        <f>B24+B13+B10</f>
        <v>28</v>
      </c>
    </row>
    <row r="26" ht="10.5" customHeight="1">
      <c r="A26" s="2"/>
    </row>
    <row r="27" spans="1:2" ht="71.25" customHeight="1">
      <c r="A27" s="50" t="s">
        <v>196</v>
      </c>
      <c r="B27" s="50"/>
    </row>
  </sheetData>
  <sheetProtection/>
  <mergeCells count="9">
    <mergeCell ref="A11:B11"/>
    <mergeCell ref="A14:B14"/>
    <mergeCell ref="A27:B27"/>
    <mergeCell ref="A1:B1"/>
    <mergeCell ref="A2:B2"/>
    <mergeCell ref="A3:B3"/>
    <mergeCell ref="A4:B4"/>
    <mergeCell ref="A5:B5"/>
    <mergeCell ref="A7:B7"/>
  </mergeCells>
  <printOptions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1" r:id="rId1"/>
  <headerFooter differentFirst="1"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25">
      <selection activeCell="A27" sqref="A27:B27"/>
    </sheetView>
  </sheetViews>
  <sheetFormatPr defaultColWidth="9.140625" defaultRowHeight="15"/>
  <cols>
    <col min="1" max="1" width="61.7109375" style="1" customWidth="1"/>
    <col min="2" max="2" width="31.57421875" style="1" customWidth="1"/>
    <col min="3" max="16384" width="9.140625" style="1" customWidth="1"/>
  </cols>
  <sheetData>
    <row r="1" spans="1:2" ht="45.75" customHeight="1">
      <c r="A1" s="45" t="s">
        <v>173</v>
      </c>
      <c r="B1" s="45"/>
    </row>
    <row r="2" spans="1:2" ht="60" customHeight="1">
      <c r="A2" s="46" t="s">
        <v>172</v>
      </c>
      <c r="B2" s="46"/>
    </row>
    <row r="3" spans="1:2" ht="18.75">
      <c r="A3" s="47" t="s">
        <v>1</v>
      </c>
      <c r="B3" s="47"/>
    </row>
    <row r="4" spans="1:2" ht="36.75" customHeight="1">
      <c r="A4" s="46" t="s">
        <v>30</v>
      </c>
      <c r="B4" s="46"/>
    </row>
    <row r="5" spans="1:2" ht="59.25" customHeight="1">
      <c r="A5" s="48" t="s">
        <v>31</v>
      </c>
      <c r="B5" s="48"/>
    </row>
    <row r="6" ht="18.75">
      <c r="A6" s="2"/>
    </row>
    <row r="7" spans="1:2" ht="32.25" customHeight="1">
      <c r="A7" s="49" t="s">
        <v>3</v>
      </c>
      <c r="B7" s="49"/>
    </row>
    <row r="8" spans="1:2" ht="18.75">
      <c r="A8" s="3" t="s">
        <v>4</v>
      </c>
      <c r="B8" s="4">
        <f>'[3]ЖКХ'!$E$6</f>
        <v>0.9371584699453552</v>
      </c>
    </row>
    <row r="9" spans="1:2" ht="18.75">
      <c r="A9" s="3" t="s">
        <v>5</v>
      </c>
      <c r="B9" s="5">
        <f>'[3]ЖКХ'!$D$2*100</f>
        <v>73.88573468873926</v>
      </c>
    </row>
    <row r="10" spans="1:2" ht="63">
      <c r="A10" s="3" t="s">
        <v>18</v>
      </c>
      <c r="B10" s="6">
        <f>'[3]ЖКХ'!$F$6</f>
        <v>10</v>
      </c>
    </row>
    <row r="11" spans="1:2" ht="51" customHeight="1">
      <c r="A11" s="49" t="s">
        <v>7</v>
      </c>
      <c r="B11" s="49"/>
    </row>
    <row r="12" spans="1:2" ht="31.5">
      <c r="A12" s="3" t="s">
        <v>8</v>
      </c>
      <c r="B12" s="4">
        <f>'[3]ЖКХ'!$E$17</f>
        <v>0.9874316939890709</v>
      </c>
    </row>
    <row r="13" spans="1:2" ht="78.75">
      <c r="A13" s="3" t="s">
        <v>19</v>
      </c>
      <c r="B13" s="6">
        <f>'[3]ЖКХ'!$F$17</f>
        <v>10</v>
      </c>
    </row>
    <row r="14" spans="1:2" ht="74.25" customHeight="1">
      <c r="A14" s="49" t="s">
        <v>10</v>
      </c>
      <c r="B14" s="49"/>
    </row>
    <row r="15" spans="1:2" ht="78.75">
      <c r="A15" s="3" t="s">
        <v>32</v>
      </c>
      <c r="B15" s="4">
        <f>'[3]ЖКХ'!$E$20</f>
        <v>1</v>
      </c>
    </row>
    <row r="16" spans="1:2" ht="63">
      <c r="A16" s="3" t="s">
        <v>33</v>
      </c>
      <c r="B16" s="4">
        <f>'[3]ЖКХ'!$D$19*100</f>
        <v>87.88578846010708</v>
      </c>
    </row>
    <row r="17" spans="1:2" ht="78.75">
      <c r="A17" s="7" t="s">
        <v>34</v>
      </c>
      <c r="B17" s="8">
        <f>'[3]ЖКХ'!$F$20</f>
        <v>10</v>
      </c>
    </row>
    <row r="18" spans="1:2" ht="65.25" customHeight="1">
      <c r="A18" s="17" t="s">
        <v>35</v>
      </c>
      <c r="B18" s="5">
        <f>'[3]ЖКХ'!$E$23</f>
        <v>1</v>
      </c>
    </row>
    <row r="19" spans="1:2" ht="47.25">
      <c r="A19" s="3" t="s">
        <v>36</v>
      </c>
      <c r="B19" s="4">
        <f>'[3]ЖКХ'!$D$22*100</f>
        <v>73.03476709834122</v>
      </c>
    </row>
    <row r="20" spans="1:2" ht="78.75">
      <c r="A20" s="7" t="s">
        <v>37</v>
      </c>
      <c r="B20" s="8">
        <f>'[3]ЖКХ'!$F$23</f>
        <v>10</v>
      </c>
    </row>
    <row r="21" spans="1:2" ht="66" customHeight="1">
      <c r="A21" s="17" t="s">
        <v>38</v>
      </c>
      <c r="B21" s="4">
        <f>'[3]ЖКХ'!$E$26</f>
        <v>0.9581056466302368</v>
      </c>
    </row>
    <row r="22" spans="1:2" ht="47.25">
      <c r="A22" s="3" t="s">
        <v>39</v>
      </c>
      <c r="B22" s="4">
        <f>'[3]ЖКХ'!$D$25*100</f>
        <v>68.03225540935298</v>
      </c>
    </row>
    <row r="23" spans="1:2" ht="63">
      <c r="A23" s="7" t="s">
        <v>40</v>
      </c>
      <c r="B23" s="8">
        <f>'[3]ЖКХ'!$F$26</f>
        <v>10</v>
      </c>
    </row>
    <row r="24" spans="1:2" ht="111.75" customHeight="1">
      <c r="A24" s="18" t="s">
        <v>29</v>
      </c>
      <c r="B24" s="10">
        <f>'[3]ЖКХ'!$F$28</f>
        <v>10</v>
      </c>
    </row>
    <row r="25" spans="1:2" ht="47.25">
      <c r="A25" s="3" t="s">
        <v>15</v>
      </c>
      <c r="B25" s="10">
        <f>B24+B13+B10</f>
        <v>30</v>
      </c>
    </row>
    <row r="26" spans="1:2" ht="18.75">
      <c r="A26" s="11"/>
      <c r="B26" s="12"/>
    </row>
    <row r="27" spans="1:2" s="19" customFormat="1" ht="71.25" customHeight="1">
      <c r="A27" s="50" t="s">
        <v>196</v>
      </c>
      <c r="B27" s="50"/>
    </row>
    <row r="28" spans="1:2" s="19" customFormat="1" ht="18.75">
      <c r="A28" s="52"/>
      <c r="B28" s="52"/>
    </row>
    <row r="29" spans="1:2" s="19" customFormat="1" ht="18.75">
      <c r="A29" s="52"/>
      <c r="B29" s="52"/>
    </row>
    <row r="30" spans="1:2" s="19" customFormat="1" ht="18.75">
      <c r="A30" s="52"/>
      <c r="B30" s="52"/>
    </row>
    <row r="31" spans="1:2" s="19" customFormat="1" ht="18.75">
      <c r="A31" s="52"/>
      <c r="B31" s="52"/>
    </row>
    <row r="32" spans="1:2" ht="18.75">
      <c r="A32" s="54"/>
      <c r="B32" s="54"/>
    </row>
    <row r="33" spans="1:2" ht="18.75">
      <c r="A33" s="50"/>
      <c r="B33" s="50"/>
    </row>
    <row r="34" spans="1:2" ht="18.75">
      <c r="A34" s="53"/>
      <c r="B34" s="53"/>
    </row>
    <row r="35" spans="1:2" ht="18.75">
      <c r="A35" s="53"/>
      <c r="B35" s="53"/>
    </row>
    <row r="36" spans="1:2" ht="18.75">
      <c r="A36" s="53"/>
      <c r="B36" s="53"/>
    </row>
    <row r="37" spans="1:2" ht="18.75">
      <c r="A37" s="53"/>
      <c r="B37" s="53"/>
    </row>
    <row r="38" spans="1:2" ht="18.75">
      <c r="A38" s="20"/>
      <c r="B38" s="20"/>
    </row>
    <row r="39" spans="1:2" ht="18.75">
      <c r="A39" s="51"/>
      <c r="B39" s="51"/>
    </row>
    <row r="40" spans="1:2" ht="18.75">
      <c r="A40" s="12"/>
      <c r="B40" s="13"/>
    </row>
  </sheetData>
  <sheetProtection/>
  <mergeCells count="20">
    <mergeCell ref="A28:B28"/>
    <mergeCell ref="A29:B29"/>
    <mergeCell ref="A37:B37"/>
    <mergeCell ref="A39:B39"/>
    <mergeCell ref="A31:B31"/>
    <mergeCell ref="A32:B32"/>
    <mergeCell ref="A33:B33"/>
    <mergeCell ref="A34:B34"/>
    <mergeCell ref="A35:B35"/>
    <mergeCell ref="A36:B36"/>
    <mergeCell ref="A30:B30"/>
    <mergeCell ref="A1:B1"/>
    <mergeCell ref="A2:B2"/>
    <mergeCell ref="A3:B3"/>
    <mergeCell ref="A4:B4"/>
    <mergeCell ref="A5:B5"/>
    <mergeCell ref="A7:B7"/>
    <mergeCell ref="A11:B11"/>
    <mergeCell ref="A14:B14"/>
    <mergeCell ref="A27:B27"/>
  </mergeCells>
  <printOptions horizontalCentered="1"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4" r:id="rId1"/>
  <headerFooter differentFirst="1"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22">
      <selection activeCell="A24" sqref="A24:B24"/>
    </sheetView>
  </sheetViews>
  <sheetFormatPr defaultColWidth="9.140625" defaultRowHeight="15"/>
  <cols>
    <col min="1" max="1" width="68.140625" style="21" customWidth="1"/>
    <col min="2" max="2" width="20.57421875" style="21" customWidth="1"/>
    <col min="3" max="16384" width="9.140625" style="21" customWidth="1"/>
  </cols>
  <sheetData>
    <row r="1" spans="1:2" ht="47.25" customHeight="1">
      <c r="A1" s="45" t="s">
        <v>173</v>
      </c>
      <c r="B1" s="45"/>
    </row>
    <row r="2" spans="1:2" ht="40.5" customHeight="1">
      <c r="A2" s="46" t="s">
        <v>163</v>
      </c>
      <c r="B2" s="46"/>
    </row>
    <row r="3" spans="1:2" ht="18.75" customHeight="1">
      <c r="A3" s="47" t="s">
        <v>1</v>
      </c>
      <c r="B3" s="47"/>
    </row>
    <row r="4" spans="1:2" ht="36.75" customHeight="1">
      <c r="A4" s="46" t="s">
        <v>41</v>
      </c>
      <c r="B4" s="46"/>
    </row>
    <row r="5" spans="1:2" ht="51.75" customHeight="1">
      <c r="A5" s="56" t="s">
        <v>2</v>
      </c>
      <c r="B5" s="56"/>
    </row>
    <row r="6" spans="1:2" ht="12" customHeight="1">
      <c r="A6" s="2"/>
      <c r="B6" s="1"/>
    </row>
    <row r="7" spans="1:2" ht="31.5" customHeight="1">
      <c r="A7" s="49" t="s">
        <v>3</v>
      </c>
      <c r="B7" s="49"/>
    </row>
    <row r="8" spans="1:2" ht="22.5" customHeight="1">
      <c r="A8" s="3" t="s">
        <v>4</v>
      </c>
      <c r="B8" s="4">
        <f>'[3]ЧС'!$E$10</f>
        <v>1</v>
      </c>
    </row>
    <row r="9" spans="1:2" ht="22.5" customHeight="1">
      <c r="A9" s="3" t="s">
        <v>5</v>
      </c>
      <c r="B9" s="4">
        <f>'[3]ЧС'!$D$2*100</f>
        <v>92.47885432172997</v>
      </c>
    </row>
    <row r="10" spans="1:2" ht="51.75" customHeight="1">
      <c r="A10" s="3" t="s">
        <v>18</v>
      </c>
      <c r="B10" s="10">
        <f>'[3]ЧС'!$F$10</f>
        <v>9</v>
      </c>
    </row>
    <row r="11" spans="1:2" ht="51.75" customHeight="1">
      <c r="A11" s="49" t="s">
        <v>7</v>
      </c>
      <c r="B11" s="49"/>
    </row>
    <row r="12" spans="1:2" ht="38.25" customHeight="1">
      <c r="A12" s="3" t="s">
        <v>8</v>
      </c>
      <c r="B12" s="4">
        <f>'[3]ЧС'!$E$18</f>
        <v>1</v>
      </c>
    </row>
    <row r="13" spans="1:2" ht="66.75" customHeight="1">
      <c r="A13" s="3" t="s">
        <v>42</v>
      </c>
      <c r="B13" s="10">
        <f>'[3]ЧС'!$F$18</f>
        <v>10</v>
      </c>
    </row>
    <row r="14" spans="1:2" ht="69" customHeight="1">
      <c r="A14" s="49" t="s">
        <v>10</v>
      </c>
      <c r="B14" s="49"/>
    </row>
    <row r="15" spans="1:2" ht="63.75" customHeight="1">
      <c r="A15" s="3" t="s">
        <v>43</v>
      </c>
      <c r="B15" s="4">
        <f>'[3]ЧС'!$E$21</f>
        <v>1</v>
      </c>
    </row>
    <row r="16" spans="1:2" ht="50.25" customHeight="1">
      <c r="A16" s="3" t="s">
        <v>44</v>
      </c>
      <c r="B16" s="4">
        <f>'[3]ЧС'!$D$20*100</f>
        <v>92.07976036828198</v>
      </c>
    </row>
    <row r="17" spans="1:2" ht="63.75" customHeight="1">
      <c r="A17" s="7" t="s">
        <v>45</v>
      </c>
      <c r="B17" s="8">
        <f>'[3]ЧС'!$F$21</f>
        <v>9</v>
      </c>
    </row>
    <row r="18" spans="1:2" ht="67.5" customHeight="1">
      <c r="A18" s="9" t="s">
        <v>46</v>
      </c>
      <c r="B18" s="5">
        <f>'[3]ЧС'!$E$24</f>
        <v>1</v>
      </c>
    </row>
    <row r="19" spans="1:2" ht="46.5" customHeight="1">
      <c r="A19" s="3" t="s">
        <v>47</v>
      </c>
      <c r="B19" s="4">
        <f>'[3]ЧС'!$D$23*100</f>
        <v>97.50049181575265</v>
      </c>
    </row>
    <row r="20" spans="1:2" ht="66" customHeight="1">
      <c r="A20" s="7" t="s">
        <v>48</v>
      </c>
      <c r="B20" s="8">
        <f>'[3]ЧС'!$F$24</f>
        <v>9</v>
      </c>
    </row>
    <row r="21" spans="1:2" ht="101.25" customHeight="1">
      <c r="A21" s="3" t="s">
        <v>49</v>
      </c>
      <c r="B21" s="10">
        <f>'[3]ЧС'!$F$26</f>
        <v>8.999999999999998</v>
      </c>
    </row>
    <row r="22" spans="1:2" ht="45.75" customHeight="1">
      <c r="A22" s="3" t="s">
        <v>15</v>
      </c>
      <c r="B22" s="10">
        <f>B21+B13+B10</f>
        <v>28</v>
      </c>
    </row>
    <row r="23" spans="1:2" ht="12" customHeight="1">
      <c r="A23" s="2"/>
      <c r="B23" s="1"/>
    </row>
    <row r="24" spans="1:2" ht="68.25" customHeight="1">
      <c r="A24" s="50" t="s">
        <v>196</v>
      </c>
      <c r="B24" s="50"/>
    </row>
    <row r="25" spans="1:2" ht="15.75" customHeight="1">
      <c r="A25" s="55"/>
      <c r="B25" s="55"/>
    </row>
    <row r="26" spans="1:2" ht="15.75" customHeight="1">
      <c r="A26" s="55"/>
      <c r="B26" s="55"/>
    </row>
    <row r="27" spans="1:2" ht="15.75" customHeight="1">
      <c r="A27" s="55"/>
      <c r="B27" s="55"/>
    </row>
    <row r="28" spans="1:2" ht="15.75" customHeight="1">
      <c r="A28" s="55"/>
      <c r="B28" s="55"/>
    </row>
    <row r="29" spans="1:2" ht="15.75" customHeight="1">
      <c r="A29" s="59"/>
      <c r="B29" s="59"/>
    </row>
    <row r="30" spans="1:2" ht="15.75" customHeight="1">
      <c r="A30" s="60"/>
      <c r="B30" s="60"/>
    </row>
    <row r="31" spans="1:2" ht="15.75" customHeight="1">
      <c r="A31" s="57"/>
      <c r="B31" s="57"/>
    </row>
    <row r="32" spans="1:2" ht="15.75" customHeight="1">
      <c r="A32" s="57"/>
      <c r="B32" s="57"/>
    </row>
    <row r="33" spans="1:2" ht="15.75" customHeight="1">
      <c r="A33" s="57"/>
      <c r="B33" s="57"/>
    </row>
    <row r="34" spans="1:2" ht="15.75" customHeight="1">
      <c r="A34" s="57"/>
      <c r="B34" s="57"/>
    </row>
    <row r="35" spans="1:2" ht="15.75" customHeight="1">
      <c r="A35" s="58"/>
      <c r="B35" s="58"/>
    </row>
    <row r="36" spans="1:2" ht="15.75" customHeight="1">
      <c r="A36" s="1"/>
      <c r="B36" s="16"/>
    </row>
  </sheetData>
  <sheetProtection/>
  <mergeCells count="20">
    <mergeCell ref="A25:B25"/>
    <mergeCell ref="A26:B26"/>
    <mergeCell ref="A34:B34"/>
    <mergeCell ref="A35:B35"/>
    <mergeCell ref="A28:B28"/>
    <mergeCell ref="A29:B29"/>
    <mergeCell ref="A30:B30"/>
    <mergeCell ref="A31:B31"/>
    <mergeCell ref="A32:B32"/>
    <mergeCell ref="A33:B33"/>
    <mergeCell ref="A27:B27"/>
    <mergeCell ref="A1:B1"/>
    <mergeCell ref="A2:B2"/>
    <mergeCell ref="A3:B3"/>
    <mergeCell ref="A4:B4"/>
    <mergeCell ref="A5:B5"/>
    <mergeCell ref="A7:B7"/>
    <mergeCell ref="A11:B11"/>
    <mergeCell ref="A14:B14"/>
    <mergeCell ref="A24:B24"/>
  </mergeCells>
  <printOptions horizontalCentered="1"/>
  <pageMargins left="0.9448818897637796" right="0.2755905511811024" top="0.5905511811023623" bottom="0.4330708661417323" header="0.31496062992125984" footer="0.31496062992125984"/>
  <pageSetup horizontalDpi="600" verticalDpi="600" orientation="portrait" paperSize="9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PageLayoutView="0" workbookViewId="0" topLeftCell="A25">
      <selection activeCell="A27" sqref="A27:B27"/>
    </sheetView>
  </sheetViews>
  <sheetFormatPr defaultColWidth="9.140625" defaultRowHeight="15"/>
  <cols>
    <col min="1" max="1" width="66.7109375" style="1" customWidth="1"/>
    <col min="2" max="2" width="31.57421875" style="1" customWidth="1"/>
    <col min="3" max="16384" width="9.140625" style="1" customWidth="1"/>
  </cols>
  <sheetData>
    <row r="1" spans="1:2" ht="40.5" customHeight="1">
      <c r="A1" s="45" t="s">
        <v>173</v>
      </c>
      <c r="B1" s="45"/>
    </row>
    <row r="2" spans="1:2" ht="43.5" customHeight="1">
      <c r="A2" s="46" t="s">
        <v>164</v>
      </c>
      <c r="B2" s="46"/>
    </row>
    <row r="3" spans="1:2" ht="18.75">
      <c r="A3" s="47" t="s">
        <v>1</v>
      </c>
      <c r="B3" s="47"/>
    </row>
    <row r="4" spans="1:2" ht="21.75" customHeight="1">
      <c r="A4" s="46" t="s">
        <v>50</v>
      </c>
      <c r="B4" s="46"/>
    </row>
    <row r="5" spans="1:2" ht="55.5" customHeight="1">
      <c r="A5" s="56" t="s">
        <v>2</v>
      </c>
      <c r="B5" s="56"/>
    </row>
    <row r="6" ht="10.5" customHeight="1">
      <c r="A6" s="2"/>
    </row>
    <row r="7" spans="1:2" ht="38.25" customHeight="1">
      <c r="A7" s="49" t="s">
        <v>3</v>
      </c>
      <c r="B7" s="49"/>
    </row>
    <row r="8" spans="1:2" ht="18.75">
      <c r="A8" s="3" t="s">
        <v>4</v>
      </c>
      <c r="B8" s="5">
        <f>'[3]Окруж.среда'!$E$6</f>
        <v>1</v>
      </c>
    </row>
    <row r="9" spans="1:2" ht="18.75">
      <c r="A9" s="3" t="s">
        <v>5</v>
      </c>
      <c r="B9" s="5">
        <f>'[3]Окруж.среда'!$D$2*100</f>
        <v>97.39773842897532</v>
      </c>
    </row>
    <row r="10" spans="1:2" ht="47.25">
      <c r="A10" s="3" t="s">
        <v>18</v>
      </c>
      <c r="B10" s="6">
        <f>'[3]Окруж.среда'!$F$6</f>
        <v>9</v>
      </c>
    </row>
    <row r="11" spans="1:2" ht="54" customHeight="1">
      <c r="A11" s="49" t="s">
        <v>7</v>
      </c>
      <c r="B11" s="49"/>
    </row>
    <row r="12" spans="1:2" ht="31.5">
      <c r="A12" s="3" t="s">
        <v>8</v>
      </c>
      <c r="B12" s="4">
        <f>'[3]Окруж.среда'!$E$14</f>
        <v>1.05</v>
      </c>
    </row>
    <row r="13" spans="1:2" ht="78.75" customHeight="1">
      <c r="A13" s="3" t="s">
        <v>19</v>
      </c>
      <c r="B13" s="10">
        <f>'[3]Окруж.среда'!$F$14</f>
        <v>10</v>
      </c>
    </row>
    <row r="14" spans="1:2" ht="67.5" customHeight="1">
      <c r="A14" s="49" t="s">
        <v>10</v>
      </c>
      <c r="B14" s="49"/>
    </row>
    <row r="15" spans="1:2" ht="47.25">
      <c r="A15" s="3" t="s">
        <v>51</v>
      </c>
      <c r="B15" s="4">
        <f>'[3]Окруж.среда'!$E$17</f>
        <v>1</v>
      </c>
    </row>
    <row r="16" spans="1:2" ht="31.5">
      <c r="A16" s="3" t="s">
        <v>52</v>
      </c>
      <c r="B16" s="4">
        <f>'[3]Окруж.среда'!$D$16*100</f>
        <v>94.47796261742383</v>
      </c>
    </row>
    <row r="17" spans="1:2" ht="47.25">
      <c r="A17" s="7" t="s">
        <v>53</v>
      </c>
      <c r="B17" s="8">
        <f>'[3]Окруж.среда'!$F$17</f>
        <v>9</v>
      </c>
    </row>
    <row r="18" spans="1:2" ht="69.75" customHeight="1">
      <c r="A18" s="9" t="s">
        <v>54</v>
      </c>
      <c r="B18" s="5">
        <f>'[3]Окруж.среда'!$E$20</f>
        <v>1.5</v>
      </c>
    </row>
    <row r="19" spans="1:2" ht="47.25">
      <c r="A19" s="3" t="s">
        <v>55</v>
      </c>
      <c r="B19" s="4">
        <f>'[3]Окруж.среда'!$D$19*100</f>
        <v>99.997943700293</v>
      </c>
    </row>
    <row r="20" spans="1:2" ht="63">
      <c r="A20" s="7" t="s">
        <v>56</v>
      </c>
      <c r="B20" s="8">
        <f>'[3]Окруж.среда'!$F$20</f>
        <v>3</v>
      </c>
    </row>
    <row r="21" spans="1:2" ht="78.75">
      <c r="A21" s="9" t="s">
        <v>178</v>
      </c>
      <c r="B21" s="4">
        <f>'[3]Окруж.среда'!$E$23</f>
        <v>1</v>
      </c>
    </row>
    <row r="22" spans="1:2" ht="63">
      <c r="A22" s="3" t="s">
        <v>179</v>
      </c>
      <c r="B22" s="4">
        <f>'[3]Окруж.среда'!$D$22*100</f>
        <v>99.97949340718168</v>
      </c>
    </row>
    <row r="23" spans="1:2" ht="78.75">
      <c r="A23" s="7" t="s">
        <v>180</v>
      </c>
      <c r="B23" s="8">
        <f>'[3]Окруж.среда'!$F$23</f>
        <v>9</v>
      </c>
    </row>
    <row r="24" spans="1:2" ht="110.25">
      <c r="A24" s="3" t="s">
        <v>49</v>
      </c>
      <c r="B24" s="10">
        <f>'[3]Окруж.среда'!$F$25</f>
        <v>8.080325287402953</v>
      </c>
    </row>
    <row r="25" spans="1:2" ht="47.25">
      <c r="A25" s="3" t="s">
        <v>15</v>
      </c>
      <c r="B25" s="10">
        <f>B24+B13+B10</f>
        <v>27.080325287402953</v>
      </c>
    </row>
    <row r="26" ht="15" customHeight="1">
      <c r="A26" s="2"/>
    </row>
    <row r="27" spans="1:2" ht="56.25" customHeight="1">
      <c r="A27" s="50" t="s">
        <v>197</v>
      </c>
      <c r="B27" s="50"/>
    </row>
    <row r="28" spans="1:2" ht="18.75">
      <c r="A28" s="55"/>
      <c r="B28" s="55"/>
    </row>
    <row r="29" spans="1:2" ht="18.75">
      <c r="A29" s="55"/>
      <c r="B29" s="55"/>
    </row>
    <row r="30" spans="1:2" ht="18.75">
      <c r="A30" s="55"/>
      <c r="B30" s="55"/>
    </row>
    <row r="31" spans="1:2" ht="18.75">
      <c r="A31" s="55"/>
      <c r="B31" s="55"/>
    </row>
    <row r="32" spans="1:2" ht="18.75">
      <c r="A32" s="59"/>
      <c r="B32" s="59"/>
    </row>
    <row r="33" spans="1:2" ht="18.75">
      <c r="A33" s="60"/>
      <c r="B33" s="60"/>
    </row>
    <row r="34" spans="1:2" ht="18.75">
      <c r="A34" s="57"/>
      <c r="B34" s="57"/>
    </row>
    <row r="35" spans="1:2" ht="18.75">
      <c r="A35" s="57"/>
      <c r="B35" s="57"/>
    </row>
    <row r="36" spans="1:2" ht="18.75">
      <c r="A36" s="57"/>
      <c r="B36" s="57"/>
    </row>
    <row r="37" spans="1:2" ht="18.75">
      <c r="A37" s="57"/>
      <c r="B37" s="57"/>
    </row>
    <row r="38" spans="1:2" ht="18.75">
      <c r="A38" s="58"/>
      <c r="B38" s="58"/>
    </row>
    <row r="39" ht="18.75">
      <c r="B39" s="16"/>
    </row>
  </sheetData>
  <sheetProtection/>
  <mergeCells count="20"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1:B1"/>
    <mergeCell ref="A2:B2"/>
    <mergeCell ref="A3:B3"/>
    <mergeCell ref="A4:B4"/>
    <mergeCell ref="A5:B5"/>
    <mergeCell ref="A7:B7"/>
    <mergeCell ref="A11:B11"/>
    <mergeCell ref="A14:B14"/>
    <mergeCell ref="A27:B27"/>
  </mergeCells>
  <printOptions horizontalCentered="1"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scale="89" r:id="rId1"/>
  <headerFooter differentFirst="1"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5">
      <selection activeCell="A27" sqref="A27:B27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0.5" customHeight="1">
      <c r="A1" s="45" t="s">
        <v>173</v>
      </c>
      <c r="B1" s="45"/>
    </row>
    <row r="2" spans="1:2" ht="18" customHeight="1">
      <c r="A2" s="46" t="s">
        <v>165</v>
      </c>
      <c r="B2" s="46"/>
    </row>
    <row r="3" spans="1:2" ht="18.75">
      <c r="A3" s="47" t="s">
        <v>1</v>
      </c>
      <c r="B3" s="47"/>
    </row>
    <row r="4" spans="1:2" ht="39" customHeight="1">
      <c r="A4" s="46" t="s">
        <v>57</v>
      </c>
      <c r="B4" s="46"/>
    </row>
    <row r="5" spans="1:2" ht="55.5" customHeight="1">
      <c r="A5" s="48" t="s">
        <v>58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34.5" customHeight="1">
      <c r="A8" s="3" t="s">
        <v>4</v>
      </c>
      <c r="B8" s="4">
        <f>'[3]Безопасн.город'!$E$22</f>
        <v>1.002962962962963</v>
      </c>
    </row>
    <row r="9" spans="1:2" ht="31.5">
      <c r="A9" s="3" t="s">
        <v>5</v>
      </c>
      <c r="B9" s="5">
        <f>'[3]Безопасн.город'!$D$2*100</f>
        <v>4.859748396226415</v>
      </c>
    </row>
    <row r="10" spans="1:2" ht="63.75" customHeight="1">
      <c r="A10" s="3" t="s">
        <v>59</v>
      </c>
      <c r="B10" s="6">
        <f>'[3]Безопасн.город'!$F$22</f>
        <v>10</v>
      </c>
    </row>
    <row r="11" spans="1:2" ht="48.75" customHeight="1">
      <c r="A11" s="49" t="s">
        <v>7</v>
      </c>
      <c r="B11" s="49"/>
    </row>
    <row r="12" spans="1:2" ht="39" customHeight="1">
      <c r="A12" s="3" t="s">
        <v>8</v>
      </c>
      <c r="B12" s="4">
        <f>'[3]Безопасн.город'!$E$43</f>
        <v>0.9026666666666667</v>
      </c>
    </row>
    <row r="13" spans="1:2" ht="78.75" customHeight="1">
      <c r="A13" s="3" t="s">
        <v>19</v>
      </c>
      <c r="B13" s="6">
        <f>'[3]Безопасн.город'!$F$43</f>
        <v>10</v>
      </c>
    </row>
    <row r="14" spans="1:2" ht="67.5" customHeight="1">
      <c r="A14" s="49" t="s">
        <v>10</v>
      </c>
      <c r="B14" s="49"/>
    </row>
    <row r="15" spans="1:2" ht="69.75" customHeight="1">
      <c r="A15" s="3" t="s">
        <v>60</v>
      </c>
      <c r="B15" s="4">
        <f>'[3]Безопасн.город'!$E$46</f>
        <v>0.75</v>
      </c>
    </row>
    <row r="16" spans="1:2" ht="47.25">
      <c r="A16" s="3" t="s">
        <v>61</v>
      </c>
      <c r="B16" s="4">
        <f>'[3]Безопасн.город'!$D$45*100</f>
        <v>0.8919722497522299</v>
      </c>
    </row>
    <row r="17" spans="1:2" ht="64.5" customHeight="1">
      <c r="A17" s="7" t="s">
        <v>62</v>
      </c>
      <c r="B17" s="8">
        <f>'[3]Безопасн.город'!$F$46</f>
        <v>7</v>
      </c>
    </row>
    <row r="18" spans="1:2" ht="78.75">
      <c r="A18" s="9" t="s">
        <v>63</v>
      </c>
      <c r="B18" s="5">
        <f>'[3]Безопасн.город'!$E$49</f>
        <v>1.0076190476190476</v>
      </c>
    </row>
    <row r="19" spans="1:2" ht="63">
      <c r="A19" s="3" t="s">
        <v>64</v>
      </c>
      <c r="B19" s="4">
        <f>'[3]Безопасн.город'!$D$48*100</f>
        <v>82.31944375</v>
      </c>
    </row>
    <row r="20" spans="1:2" s="19" customFormat="1" ht="78.75">
      <c r="A20" s="7" t="s">
        <v>65</v>
      </c>
      <c r="B20" s="8">
        <f>'[3]Безопасн.город'!$F$49</f>
        <v>10</v>
      </c>
    </row>
    <row r="21" spans="1:2" s="19" customFormat="1" ht="78.75">
      <c r="A21" s="9" t="s">
        <v>181</v>
      </c>
      <c r="B21" s="5">
        <f>'[3]Безопасн.город'!$E$52</f>
        <v>1</v>
      </c>
    </row>
    <row r="22" spans="1:2" s="19" customFormat="1" ht="63">
      <c r="A22" s="3" t="s">
        <v>182</v>
      </c>
      <c r="B22" s="4">
        <f>'[3]Безопасн.город'!$D$51*100</f>
        <v>100</v>
      </c>
    </row>
    <row r="23" spans="1:2" s="19" customFormat="1" ht="78.75">
      <c r="A23" s="7" t="s">
        <v>183</v>
      </c>
      <c r="B23" s="8">
        <f>'[3]Безопасн.город'!$F$52</f>
        <v>9</v>
      </c>
    </row>
    <row r="24" spans="1:2" ht="126">
      <c r="A24" s="3" t="s">
        <v>29</v>
      </c>
      <c r="B24" s="10">
        <f>'[3]Безопасн.город'!$F$54</f>
        <v>9.417626500696432</v>
      </c>
    </row>
    <row r="25" spans="1:2" ht="47.25">
      <c r="A25" s="3" t="s">
        <v>15</v>
      </c>
      <c r="B25" s="10">
        <f>B24+B13+B10</f>
        <v>29.417626500696432</v>
      </c>
    </row>
    <row r="26" spans="1:2" ht="15" customHeight="1">
      <c r="A26" s="11"/>
      <c r="B26" s="12"/>
    </row>
    <row r="27" spans="1:2" ht="72.75" customHeight="1">
      <c r="A27" s="50" t="s">
        <v>196</v>
      </c>
      <c r="B27" s="50"/>
    </row>
    <row r="28" spans="1:2" ht="18.75">
      <c r="A28" s="52"/>
      <c r="B28" s="52"/>
    </row>
    <row r="29" spans="1:2" ht="18.75">
      <c r="A29" s="52"/>
      <c r="B29" s="52"/>
    </row>
    <row r="30" spans="1:2" ht="18.75">
      <c r="A30" s="52"/>
      <c r="B30" s="52"/>
    </row>
    <row r="31" spans="1:2" ht="18.75">
      <c r="A31" s="52"/>
      <c r="B31" s="52"/>
    </row>
    <row r="32" spans="1:2" ht="18.75">
      <c r="A32" s="54"/>
      <c r="B32" s="54"/>
    </row>
    <row r="33" spans="1:2" ht="18.75">
      <c r="A33" s="50"/>
      <c r="B33" s="50"/>
    </row>
    <row r="34" spans="1:2" ht="18.75">
      <c r="A34" s="53"/>
      <c r="B34" s="53"/>
    </row>
    <row r="35" spans="1:2" ht="18.75">
      <c r="A35" s="53"/>
      <c r="B35" s="53"/>
    </row>
    <row r="36" spans="1:2" ht="18.75">
      <c r="A36" s="53"/>
      <c r="B36" s="53"/>
    </row>
    <row r="37" spans="1:2" ht="18.75">
      <c r="A37" s="53"/>
      <c r="B37" s="53"/>
    </row>
    <row r="38" spans="1:2" ht="18.75">
      <c r="A38" s="51"/>
      <c r="B38" s="51"/>
    </row>
    <row r="39" spans="1:2" ht="18.75">
      <c r="A39" s="12"/>
      <c r="B39" s="13"/>
    </row>
  </sheetData>
  <sheetProtection/>
  <mergeCells count="20"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1:B1"/>
    <mergeCell ref="A2:B2"/>
    <mergeCell ref="A3:B3"/>
    <mergeCell ref="A4:B4"/>
    <mergeCell ref="A5:B5"/>
    <mergeCell ref="A7:B7"/>
    <mergeCell ref="A11:B11"/>
    <mergeCell ref="A14:B14"/>
    <mergeCell ref="A27:B27"/>
  </mergeCells>
  <printOptions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zoomScalePageLayoutView="0" workbookViewId="0" topLeftCell="A28">
      <selection activeCell="A30" sqref="A30:B30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8.75" customHeight="1">
      <c r="A1" s="45" t="s">
        <v>173</v>
      </c>
      <c r="B1" s="45"/>
    </row>
    <row r="2" spans="1:2" ht="18.75">
      <c r="A2" s="46" t="s">
        <v>66</v>
      </c>
      <c r="B2" s="46"/>
    </row>
    <row r="3" spans="1:2" ht="18.75">
      <c r="A3" s="47" t="s">
        <v>1</v>
      </c>
      <c r="B3" s="47"/>
    </row>
    <row r="4" spans="1:2" ht="37.5" customHeight="1">
      <c r="A4" s="46" t="s">
        <v>67</v>
      </c>
      <c r="B4" s="46"/>
    </row>
    <row r="5" spans="1:2" ht="55.5" customHeight="1">
      <c r="A5" s="48" t="s">
        <v>68</v>
      </c>
      <c r="B5" s="48"/>
    </row>
    <row r="6" ht="18.75">
      <c r="A6" s="2"/>
    </row>
    <row r="7" spans="1:2" ht="38.25" customHeight="1">
      <c r="A7" s="49" t="s">
        <v>3</v>
      </c>
      <c r="B7" s="49"/>
    </row>
    <row r="8" spans="1:2" ht="18.75">
      <c r="A8" s="3" t="s">
        <v>4</v>
      </c>
      <c r="B8" s="4">
        <f>'[3]Культура'!$E$8</f>
        <v>1</v>
      </c>
    </row>
    <row r="9" spans="1:2" ht="31.5">
      <c r="A9" s="3" t="s">
        <v>5</v>
      </c>
      <c r="B9" s="5">
        <f>'[3]Культура'!$D$2*100</f>
        <v>99.68515109084599</v>
      </c>
    </row>
    <row r="10" spans="1:2" ht="63">
      <c r="A10" s="3" t="s">
        <v>59</v>
      </c>
      <c r="B10" s="6">
        <f>'[3]Культура'!$F$8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'[3]Культура'!$E$26</f>
        <v>0.9199999999999999</v>
      </c>
    </row>
    <row r="13" spans="1:2" ht="78.75">
      <c r="A13" s="3" t="s">
        <v>19</v>
      </c>
      <c r="B13" s="6">
        <f>'[3]Культура'!$F$26</f>
        <v>10</v>
      </c>
    </row>
    <row r="14" spans="1:2" ht="67.5" customHeight="1">
      <c r="A14" s="49" t="s">
        <v>10</v>
      </c>
      <c r="B14" s="49"/>
    </row>
    <row r="15" spans="1:2" ht="47.25" customHeight="1">
      <c r="A15" s="3" t="s">
        <v>69</v>
      </c>
      <c r="B15" s="4">
        <f>'[3]Культура'!$E$29</f>
        <v>1</v>
      </c>
    </row>
    <row r="16" spans="1:2" ht="31.5">
      <c r="A16" s="3" t="s">
        <v>70</v>
      </c>
      <c r="B16" s="22">
        <f>'[3]Культура'!$D$28*100</f>
        <v>99.77085776651953</v>
      </c>
    </row>
    <row r="17" spans="1:2" s="19" customFormat="1" ht="48.75" customHeight="1">
      <c r="A17" s="7" t="s">
        <v>71</v>
      </c>
      <c r="B17" s="8">
        <f>'[3]Культура'!$F$29</f>
        <v>9</v>
      </c>
    </row>
    <row r="18" spans="1:2" ht="63">
      <c r="A18" s="9" t="s">
        <v>72</v>
      </c>
      <c r="B18" s="5">
        <f>'[3]Культура'!$E$32</f>
        <v>0.8571428571428571</v>
      </c>
    </row>
    <row r="19" spans="1:2" ht="31.5">
      <c r="A19" s="3" t="s">
        <v>73</v>
      </c>
      <c r="B19" s="23">
        <f>'[3]Культура'!$D$31*100</f>
        <v>99.58156744927001</v>
      </c>
    </row>
    <row r="20" spans="1:2" ht="63">
      <c r="A20" s="7" t="s">
        <v>74</v>
      </c>
      <c r="B20" s="8">
        <f>'[3]Культура'!$F$32</f>
        <v>6</v>
      </c>
    </row>
    <row r="21" spans="1:2" ht="63">
      <c r="A21" s="9" t="s">
        <v>75</v>
      </c>
      <c r="B21" s="4">
        <f>'[3]Культура'!$E$35</f>
        <v>1</v>
      </c>
    </row>
    <row r="22" spans="1:2" ht="47.25">
      <c r="A22" s="3" t="s">
        <v>76</v>
      </c>
      <c r="B22" s="4">
        <f>'[3]Культура'!$D$34*100</f>
        <v>99.98261183976696</v>
      </c>
    </row>
    <row r="23" spans="1:2" ht="63">
      <c r="A23" s="7" t="s">
        <v>77</v>
      </c>
      <c r="B23" s="8">
        <f>'[3]Культура'!$F$35</f>
        <v>9</v>
      </c>
    </row>
    <row r="24" spans="1:2" ht="47.25">
      <c r="A24" s="9" t="s">
        <v>78</v>
      </c>
      <c r="B24" s="5">
        <f>'[3]Культура'!$E$38</f>
        <v>1</v>
      </c>
    </row>
    <row r="25" spans="1:2" ht="31.5">
      <c r="A25" s="3" t="s">
        <v>79</v>
      </c>
      <c r="B25" s="4">
        <f>'[3]Культура'!$D$37*100</f>
        <v>97.20127251075324</v>
      </c>
    </row>
    <row r="26" spans="1:2" s="19" customFormat="1" ht="47.25">
      <c r="A26" s="7" t="s">
        <v>80</v>
      </c>
      <c r="B26" s="8">
        <f>'[3]Культура'!$F$38</f>
        <v>9</v>
      </c>
    </row>
    <row r="27" spans="1:2" ht="126">
      <c r="A27" s="3" t="s">
        <v>29</v>
      </c>
      <c r="B27" s="10">
        <f>'[3]Культура'!$F$40</f>
        <v>7.441335705071125</v>
      </c>
    </row>
    <row r="28" spans="1:2" ht="47.25">
      <c r="A28" s="3" t="s">
        <v>15</v>
      </c>
      <c r="B28" s="10">
        <f>B27+B13+B10</f>
        <v>26.441335705071126</v>
      </c>
    </row>
    <row r="29" spans="1:2" ht="15" customHeight="1">
      <c r="A29" s="11"/>
      <c r="B29" s="12"/>
    </row>
    <row r="30" spans="1:2" s="44" customFormat="1" ht="72.75" customHeight="1">
      <c r="A30" s="50" t="s">
        <v>197</v>
      </c>
      <c r="B30" s="50"/>
    </row>
    <row r="31" spans="1:2" s="44" customFormat="1" ht="15.75">
      <c r="A31" s="52"/>
      <c r="B31" s="52"/>
    </row>
    <row r="32" spans="1:2" s="44" customFormat="1" ht="15.75">
      <c r="A32" s="52"/>
      <c r="B32" s="52"/>
    </row>
    <row r="33" spans="1:2" s="44" customFormat="1" ht="15.75">
      <c r="A33" s="52"/>
      <c r="B33" s="52"/>
    </row>
    <row r="34" spans="1:2" s="44" customFormat="1" ht="15.75">
      <c r="A34" s="52"/>
      <c r="B34" s="52"/>
    </row>
    <row r="35" spans="1:2" ht="18.75">
      <c r="A35" s="54"/>
      <c r="B35" s="54"/>
    </row>
    <row r="36" spans="1:2" ht="18.75">
      <c r="A36" s="50"/>
      <c r="B36" s="50"/>
    </row>
    <row r="37" spans="1:2" ht="18.75">
      <c r="A37" s="53"/>
      <c r="B37" s="53"/>
    </row>
    <row r="38" spans="1:2" ht="18.75">
      <c r="A38" s="53"/>
      <c r="B38" s="53"/>
    </row>
    <row r="39" spans="1:2" ht="18.75">
      <c r="A39" s="53"/>
      <c r="B39" s="53"/>
    </row>
    <row r="40" spans="1:2" ht="18.75">
      <c r="A40" s="53"/>
      <c r="B40" s="53"/>
    </row>
    <row r="41" spans="1:2" ht="18.75">
      <c r="A41" s="51"/>
      <c r="B41" s="51"/>
    </row>
    <row r="42" spans="1:2" ht="18.75">
      <c r="A42" s="12"/>
      <c r="B42" s="13"/>
    </row>
  </sheetData>
  <sheetProtection/>
  <mergeCells count="20">
    <mergeCell ref="A31:B31"/>
    <mergeCell ref="A32:B32"/>
    <mergeCell ref="A40:B40"/>
    <mergeCell ref="A41:B41"/>
    <mergeCell ref="A34:B34"/>
    <mergeCell ref="A35:B35"/>
    <mergeCell ref="A36:B36"/>
    <mergeCell ref="A37:B37"/>
    <mergeCell ref="A38:B38"/>
    <mergeCell ref="A39:B39"/>
    <mergeCell ref="A33:B33"/>
    <mergeCell ref="A1:B1"/>
    <mergeCell ref="A2:B2"/>
    <mergeCell ref="A3:B3"/>
    <mergeCell ref="A4:B4"/>
    <mergeCell ref="A5:B5"/>
    <mergeCell ref="A7:B7"/>
    <mergeCell ref="A11:B11"/>
    <mergeCell ref="A14:B14"/>
    <mergeCell ref="A30:B30"/>
  </mergeCells>
  <printOptions/>
  <pageMargins left="0.984251968503937" right="0.3937007874015748" top="0.3937007874015748" bottom="0.3937007874015748" header="0.1968503937007874" footer="0.31496062992125984"/>
  <pageSetup fitToHeight="2" fitToWidth="1" horizontalDpi="600" verticalDpi="600" orientation="portrait" paperSize="9" scale="94" r:id="rId1"/>
  <headerFooter differentFirst="1">
    <oddHeader>&amp;C&amp;"Times New Roman,обычный"&amp;10&amp;P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9">
      <selection activeCell="A24" sqref="A24:B24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3.5" customHeight="1">
      <c r="A1" s="45" t="s">
        <v>173</v>
      </c>
      <c r="B1" s="45"/>
    </row>
    <row r="2" spans="1:2" ht="21.75" customHeight="1">
      <c r="A2" s="46" t="s">
        <v>166</v>
      </c>
      <c r="B2" s="46"/>
    </row>
    <row r="3" spans="1:2" ht="18.75">
      <c r="A3" s="47" t="s">
        <v>1</v>
      </c>
      <c r="B3" s="47"/>
    </row>
    <row r="4" spans="1:2" ht="42" customHeight="1">
      <c r="A4" s="46" t="s">
        <v>81</v>
      </c>
      <c r="B4" s="46"/>
    </row>
    <row r="5" spans="1:2" ht="55.5" customHeight="1">
      <c r="A5" s="48" t="s">
        <v>58</v>
      </c>
      <c r="B5" s="48"/>
    </row>
    <row r="6" ht="9.75" customHeight="1">
      <c r="A6" s="2"/>
    </row>
    <row r="7" spans="1:2" ht="38.25" customHeight="1">
      <c r="A7" s="49" t="s">
        <v>3</v>
      </c>
      <c r="B7" s="49"/>
    </row>
    <row r="8" spans="1:2" ht="34.5" customHeight="1">
      <c r="A8" s="3" t="s">
        <v>4</v>
      </c>
      <c r="B8" s="4">
        <f>'[3]Спорт'!$E$10</f>
        <v>1.000421568627451</v>
      </c>
    </row>
    <row r="9" spans="1:2" ht="31.5">
      <c r="A9" s="3" t="s">
        <v>5</v>
      </c>
      <c r="B9" s="5">
        <f>'[3]Спорт'!$D$2*100</f>
        <v>100</v>
      </c>
    </row>
    <row r="10" spans="1:2" ht="63.75" customHeight="1">
      <c r="A10" s="3" t="s">
        <v>6</v>
      </c>
      <c r="B10" s="6">
        <f>'[3]Спорт'!$F$10</f>
        <v>9</v>
      </c>
    </row>
    <row r="11" spans="1:2" ht="48.75" customHeight="1">
      <c r="A11" s="49" t="s">
        <v>7</v>
      </c>
      <c r="B11" s="49"/>
    </row>
    <row r="12" spans="1:2" ht="38.25" customHeight="1">
      <c r="A12" s="3" t="s">
        <v>8</v>
      </c>
      <c r="B12" s="4">
        <f>'[3]Спорт'!$E$18</f>
        <v>1.0005058823529414</v>
      </c>
    </row>
    <row r="13" spans="1:2" ht="78.75" customHeight="1">
      <c r="A13" s="3" t="s">
        <v>9</v>
      </c>
      <c r="B13" s="6">
        <f>'[3]Спорт'!$F$18</f>
        <v>10</v>
      </c>
    </row>
    <row r="14" spans="1:2" ht="67.5" customHeight="1">
      <c r="A14" s="49" t="s">
        <v>10</v>
      </c>
      <c r="B14" s="49"/>
    </row>
    <row r="15" spans="1:2" ht="66" customHeight="1">
      <c r="A15" s="3" t="s">
        <v>82</v>
      </c>
      <c r="B15" s="4">
        <f>'[3]Спорт'!$E$21</f>
        <v>1.001264705882353</v>
      </c>
    </row>
    <row r="16" spans="1:2" ht="31.5">
      <c r="A16" s="3" t="s">
        <v>83</v>
      </c>
      <c r="B16" s="4">
        <f>'[3]Спорт'!$D$20*100</f>
        <v>100</v>
      </c>
    </row>
    <row r="17" spans="1:2" ht="67.5" customHeight="1">
      <c r="A17" s="7" t="s">
        <v>84</v>
      </c>
      <c r="B17" s="8">
        <f>'[3]Спорт'!$F$21</f>
        <v>9</v>
      </c>
    </row>
    <row r="18" spans="1:2" ht="94.5">
      <c r="A18" s="9" t="s">
        <v>85</v>
      </c>
      <c r="B18" s="5">
        <f>'[3]Спорт'!$E$24</f>
        <v>1</v>
      </c>
    </row>
    <row r="19" spans="1:2" ht="63">
      <c r="A19" s="3" t="s">
        <v>86</v>
      </c>
      <c r="B19" s="23">
        <f>'[3]Спорт'!$D$23*100</f>
        <v>100</v>
      </c>
    </row>
    <row r="20" spans="1:2" ht="82.5" customHeight="1">
      <c r="A20" s="7" t="s">
        <v>87</v>
      </c>
      <c r="B20" s="8">
        <f>'[3]Спорт'!$F$24</f>
        <v>9</v>
      </c>
    </row>
    <row r="21" spans="1:2" ht="126">
      <c r="A21" s="3" t="s">
        <v>14</v>
      </c>
      <c r="B21" s="10">
        <f>'[3]Спорт'!$F$26</f>
        <v>9</v>
      </c>
    </row>
    <row r="22" spans="1:2" ht="47.25">
      <c r="A22" s="3" t="s">
        <v>15</v>
      </c>
      <c r="B22" s="10">
        <f>B21+B13+B10</f>
        <v>28</v>
      </c>
    </row>
    <row r="23" spans="1:2" ht="15" customHeight="1">
      <c r="A23" s="11"/>
      <c r="B23" s="12"/>
    </row>
    <row r="24" spans="1:2" ht="71.25" customHeight="1">
      <c r="A24" s="50" t="s">
        <v>196</v>
      </c>
      <c r="B24" s="50"/>
    </row>
    <row r="25" spans="1:2" ht="18.75">
      <c r="A25" s="52"/>
      <c r="B25" s="52"/>
    </row>
    <row r="26" spans="1:2" ht="18.75">
      <c r="A26" s="52"/>
      <c r="B26" s="52"/>
    </row>
    <row r="27" spans="1:2" ht="18.75">
      <c r="A27" s="52"/>
      <c r="B27" s="52"/>
    </row>
    <row r="28" spans="1:2" ht="18.75">
      <c r="A28" s="52"/>
      <c r="B28" s="52"/>
    </row>
    <row r="29" spans="1:2" ht="18.75">
      <c r="A29" s="54"/>
      <c r="B29" s="54"/>
    </row>
    <row r="30" spans="1:2" ht="18.75">
      <c r="A30" s="50"/>
      <c r="B30" s="50"/>
    </row>
    <row r="31" spans="1:2" ht="18.75">
      <c r="A31" s="53"/>
      <c r="B31" s="53"/>
    </row>
    <row r="32" spans="1:2" ht="18.75">
      <c r="A32" s="53"/>
      <c r="B32" s="53"/>
    </row>
    <row r="33" spans="1:2" ht="18.75">
      <c r="A33" s="53"/>
      <c r="B33" s="53"/>
    </row>
    <row r="34" spans="1:2" ht="18.75">
      <c r="A34" s="53"/>
      <c r="B34" s="53"/>
    </row>
    <row r="35" spans="1:2" ht="18.75">
      <c r="A35" s="51"/>
      <c r="B35" s="51"/>
    </row>
    <row r="36" spans="1:2" ht="18.75">
      <c r="A36" s="12"/>
      <c r="B36" s="12"/>
    </row>
    <row r="37" spans="1:2" ht="18.75">
      <c r="A37" s="12"/>
      <c r="B37" s="13"/>
    </row>
  </sheetData>
  <sheetProtection/>
  <mergeCells count="20">
    <mergeCell ref="A25:B25"/>
    <mergeCell ref="A26:B26"/>
    <mergeCell ref="A34:B34"/>
    <mergeCell ref="A35:B35"/>
    <mergeCell ref="A28:B28"/>
    <mergeCell ref="A29:B29"/>
    <mergeCell ref="A30:B30"/>
    <mergeCell ref="A31:B31"/>
    <mergeCell ref="A32:B32"/>
    <mergeCell ref="A33:B33"/>
    <mergeCell ref="A27:B27"/>
    <mergeCell ref="A1:B1"/>
    <mergeCell ref="A2:B2"/>
    <mergeCell ref="A3:B3"/>
    <mergeCell ref="A4:B4"/>
    <mergeCell ref="A5:B5"/>
    <mergeCell ref="A7:B7"/>
    <mergeCell ref="A11:B11"/>
    <mergeCell ref="A14:B14"/>
    <mergeCell ref="A24:B24"/>
  </mergeCells>
  <printOptions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24">
      <selection activeCell="A27" sqref="A27:B27"/>
    </sheetView>
  </sheetViews>
  <sheetFormatPr defaultColWidth="9.140625" defaultRowHeight="15"/>
  <cols>
    <col min="1" max="1" width="55.8515625" style="12" customWidth="1"/>
    <col min="2" max="2" width="31.57421875" style="12" customWidth="1"/>
    <col min="3" max="16384" width="9.140625" style="12" customWidth="1"/>
  </cols>
  <sheetData>
    <row r="1" spans="1:2" ht="40.5" customHeight="1">
      <c r="A1" s="61" t="s">
        <v>173</v>
      </c>
      <c r="B1" s="61"/>
    </row>
    <row r="2" spans="1:2" ht="21.75" customHeight="1">
      <c r="A2" s="62" t="s">
        <v>88</v>
      </c>
      <c r="B2" s="62"/>
    </row>
    <row r="3" spans="1:2" ht="18.75">
      <c r="A3" s="63" t="s">
        <v>1</v>
      </c>
      <c r="B3" s="63"/>
    </row>
    <row r="4" spans="1:2" ht="44.25" customHeight="1">
      <c r="A4" s="62" t="s">
        <v>184</v>
      </c>
      <c r="B4" s="62"/>
    </row>
    <row r="5" spans="1:2" ht="55.5" customHeight="1">
      <c r="A5" s="64" t="s">
        <v>2</v>
      </c>
      <c r="B5" s="64"/>
    </row>
    <row r="6" ht="18.75">
      <c r="A6" s="11"/>
    </row>
    <row r="7" spans="1:2" ht="38.25" customHeight="1">
      <c r="A7" s="65" t="s">
        <v>3</v>
      </c>
      <c r="B7" s="65"/>
    </row>
    <row r="8" spans="1:2" ht="45" customHeight="1">
      <c r="A8" s="3" t="s">
        <v>4</v>
      </c>
      <c r="B8" s="4">
        <f>'[3]Молодежь'!$E$7</f>
        <v>1</v>
      </c>
    </row>
    <row r="9" spans="1:2" ht="31.5">
      <c r="A9" s="3" t="s">
        <v>5</v>
      </c>
      <c r="B9" s="4">
        <f>'[3]Молодежь'!$D$2*100</f>
        <v>99.00567518641138</v>
      </c>
    </row>
    <row r="10" spans="1:2" ht="63">
      <c r="A10" s="3" t="s">
        <v>6</v>
      </c>
      <c r="B10" s="24">
        <f>'[3]Молодежь'!$F$7</f>
        <v>9</v>
      </c>
    </row>
    <row r="11" spans="1:2" ht="54" customHeight="1">
      <c r="A11" s="65" t="s">
        <v>7</v>
      </c>
      <c r="B11" s="65"/>
    </row>
    <row r="12" spans="1:2" ht="31.5">
      <c r="A12" s="25" t="s">
        <v>8</v>
      </c>
      <c r="B12" s="26">
        <f>'[3]Молодежь'!$E$15</f>
        <v>1.0095958508151988</v>
      </c>
    </row>
    <row r="13" spans="1:2" ht="78.75">
      <c r="A13" s="25" t="s">
        <v>9</v>
      </c>
      <c r="B13" s="24">
        <f>'[3]Молодежь'!$F$15</f>
        <v>10</v>
      </c>
    </row>
    <row r="14" spans="1:2" ht="67.5" customHeight="1">
      <c r="A14" s="65" t="s">
        <v>10</v>
      </c>
      <c r="B14" s="65"/>
    </row>
    <row r="15" spans="1:2" ht="63">
      <c r="A15" s="25" t="s">
        <v>89</v>
      </c>
      <c r="B15" s="4">
        <f>'[3]Молодежь'!$E$18</f>
        <v>1.0173735198122158</v>
      </c>
    </row>
    <row r="16" spans="1:2" ht="47.25">
      <c r="A16" s="25" t="s">
        <v>90</v>
      </c>
      <c r="B16" s="27">
        <f>'[3]Молодежь'!$D$17*100</f>
        <v>98.44165833071236</v>
      </c>
    </row>
    <row r="17" spans="1:2" ht="63">
      <c r="A17" s="28" t="s">
        <v>91</v>
      </c>
      <c r="B17" s="29">
        <f>'[3]Молодежь'!$F$18</f>
        <v>9</v>
      </c>
    </row>
    <row r="18" spans="1:2" ht="13.5" customHeight="1" hidden="1">
      <c r="A18" s="30"/>
      <c r="B18" s="31"/>
    </row>
    <row r="19" spans="1:2" ht="12.75" customHeight="1" hidden="1">
      <c r="A19" s="25"/>
      <c r="B19" s="32"/>
    </row>
    <row r="20" spans="1:2" ht="10.5" customHeight="1" hidden="1">
      <c r="A20" s="28"/>
      <c r="B20" s="33"/>
    </row>
    <row r="21" spans="1:2" ht="63">
      <c r="A21" s="25" t="s">
        <v>92</v>
      </c>
      <c r="B21" s="26">
        <f>'[3]Молодежь'!$E$21</f>
        <v>1</v>
      </c>
    </row>
    <row r="22" spans="1:2" ht="47.25">
      <c r="A22" s="25" t="s">
        <v>93</v>
      </c>
      <c r="B22" s="26">
        <f>'[3]Молодежь'!$D$20*100</f>
        <v>100</v>
      </c>
    </row>
    <row r="23" spans="1:2" ht="62.25" customHeight="1">
      <c r="A23" s="28" t="s">
        <v>94</v>
      </c>
      <c r="B23" s="29">
        <f>'[3]Молодежь'!$F$21</f>
        <v>9</v>
      </c>
    </row>
    <row r="24" spans="1:2" ht="126">
      <c r="A24" s="25" t="s">
        <v>14</v>
      </c>
      <c r="B24" s="10">
        <f>'[3]Молодежь'!$F$24</f>
        <v>9</v>
      </c>
    </row>
    <row r="25" spans="1:2" ht="47.25">
      <c r="A25" s="3" t="s">
        <v>15</v>
      </c>
      <c r="B25" s="10">
        <f>B24+B13+B10</f>
        <v>28</v>
      </c>
    </row>
    <row r="26" ht="15" customHeight="1">
      <c r="A26" s="11"/>
    </row>
    <row r="27" spans="1:2" ht="73.5" customHeight="1">
      <c r="A27" s="50" t="s">
        <v>196</v>
      </c>
      <c r="B27" s="50"/>
    </row>
    <row r="28" spans="1:2" ht="18.75">
      <c r="A28" s="52"/>
      <c r="B28" s="52"/>
    </row>
    <row r="29" spans="1:2" ht="18.75">
      <c r="A29" s="52"/>
      <c r="B29" s="52"/>
    </row>
    <row r="30" spans="1:2" ht="18.75">
      <c r="A30" s="52"/>
      <c r="B30" s="52"/>
    </row>
    <row r="31" spans="1:2" ht="18.75">
      <c r="A31" s="52"/>
      <c r="B31" s="52"/>
    </row>
    <row r="32" spans="1:2" ht="18.75">
      <c r="A32" s="54"/>
      <c r="B32" s="54"/>
    </row>
    <row r="33" spans="1:2" ht="18.75">
      <c r="A33" s="50"/>
      <c r="B33" s="50"/>
    </row>
    <row r="34" spans="1:2" ht="18.75">
      <c r="A34" s="53"/>
      <c r="B34" s="53"/>
    </row>
    <row r="35" spans="1:2" ht="18.75">
      <c r="A35" s="53"/>
      <c r="B35" s="53"/>
    </row>
    <row r="36" spans="1:2" ht="18.75">
      <c r="A36" s="53"/>
      <c r="B36" s="53"/>
    </row>
    <row r="37" spans="1:2" ht="18.75">
      <c r="A37" s="53"/>
      <c r="B37" s="53"/>
    </row>
    <row r="38" spans="1:2" ht="18.75">
      <c r="A38" s="51"/>
      <c r="B38" s="51"/>
    </row>
    <row r="40" ht="18.75">
      <c r="B40" s="13"/>
    </row>
  </sheetData>
  <sheetProtection/>
  <mergeCells count="20">
    <mergeCell ref="A28:B28"/>
    <mergeCell ref="A29:B29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1:B1"/>
    <mergeCell ref="A2:B2"/>
    <mergeCell ref="A3:B3"/>
    <mergeCell ref="A4:B4"/>
    <mergeCell ref="A5:B5"/>
    <mergeCell ref="A7:B7"/>
    <mergeCell ref="A11:B11"/>
    <mergeCell ref="A14:B14"/>
    <mergeCell ref="A27:B27"/>
  </mergeCells>
  <printOptions horizontalCentered="1"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Иванова</cp:lastModifiedBy>
  <cp:lastPrinted>2018-05-11T01:01:47Z</cp:lastPrinted>
  <dcterms:created xsi:type="dcterms:W3CDTF">2017-04-03T01:23:46Z</dcterms:created>
  <dcterms:modified xsi:type="dcterms:W3CDTF">2018-05-29T01:53:48Z</dcterms:modified>
  <cp:category/>
  <cp:version/>
  <cp:contentType/>
  <cp:contentStatus/>
</cp:coreProperties>
</file>